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1.53\Planeacion\9. I.T.T.B. 2021\PLAN DESARROLLO SEGUIMIENTO\"/>
    </mc:Choice>
  </mc:AlternateContent>
  <bookViews>
    <workbookView xWindow="0" yWindow="0" windowWidth="24000" windowHeight="9735"/>
  </bookViews>
  <sheets>
    <sheet name="TRÁNSITO Y TRANSPORTE" sheetId="1" r:id="rId1"/>
  </sheets>
  <externalReferences>
    <externalReference r:id="rId2"/>
  </externalReferences>
  <definedNames>
    <definedName name="_xlnm._FilterDatabase" localSheetId="0" hidden="1">'TRÁNSITO Y TRANSPORTE'!$A$3:$AD$3</definedName>
    <definedName name="CÓDIGO" localSheetId="0">#REF!</definedName>
    <definedName name="CÓDIGO">#REF!</definedName>
    <definedName name="CodSec">[1]Listas!$C$4:$C$21</definedName>
    <definedName name="ODS">[1]Listas!$G$3:$G$19</definedName>
    <definedName name="Resultados">'[1]1_Metas_Resultados'!$D$4:$D$53</definedName>
    <definedName name="Sector">[1]Listas!$B$4:$B$21</definedName>
    <definedName name="TipoMeta">[1]Listas!$K$3:$K$5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" i="1" l="1"/>
  <c r="O7" i="1"/>
  <c r="O6" i="1"/>
  <c r="N9" i="1" l="1"/>
  <c r="N8" i="1"/>
  <c r="N7" i="1"/>
  <c r="N6" i="1"/>
  <c r="O9" i="1" l="1"/>
  <c r="O4" i="1"/>
</calcChain>
</file>

<file path=xl/sharedStrings.xml><?xml version="1.0" encoding="utf-8"?>
<sst xmlns="http://schemas.openxmlformats.org/spreadsheetml/2006/main" count="93" uniqueCount="57">
  <si>
    <t xml:space="preserve"> Responsables </t>
  </si>
  <si>
    <t xml:space="preserve"> Programación de metas</t>
  </si>
  <si>
    <t xml:space="preserve">Datos del Proyecto </t>
  </si>
  <si>
    <t xml:space="preserve"> Programación de actividades</t>
  </si>
  <si>
    <t xml:space="preserve">Fuentes de Financiación </t>
  </si>
  <si>
    <t>Dependencia</t>
  </si>
  <si>
    <t>Nombre del responsable</t>
  </si>
  <si>
    <t>Línea Estratégica</t>
  </si>
  <si>
    <t xml:space="preserve">Sector </t>
  </si>
  <si>
    <t xml:space="preserve">Programa </t>
  </si>
  <si>
    <t>Indicador de Producto</t>
  </si>
  <si>
    <t>Meta de la vigencia</t>
  </si>
  <si>
    <t>Proyecto</t>
  </si>
  <si>
    <t>Código de proyecto BPIM</t>
  </si>
  <si>
    <t>Objetivo del proyecto</t>
  </si>
  <si>
    <t>Actividades</t>
  </si>
  <si>
    <t xml:space="preserve">Fecha de inicio </t>
  </si>
  <si>
    <t xml:space="preserve">Fecha de Terminación </t>
  </si>
  <si>
    <t>Porcentaje de avance</t>
  </si>
  <si>
    <t xml:space="preserve">TOTAL </t>
  </si>
  <si>
    <t xml:space="preserve">Recursos Propios </t>
  </si>
  <si>
    <t xml:space="preserve">SGP Alimentacion Escolar </t>
  </si>
  <si>
    <t xml:space="preserve">SGP APSB </t>
  </si>
  <si>
    <t xml:space="preserve">SGP Deporte </t>
  </si>
  <si>
    <t xml:space="preserve">SGP Educacion </t>
  </si>
  <si>
    <t xml:space="preserve">SGP Libre Inversion </t>
  </si>
  <si>
    <t>SGP Municipios Ribereños</t>
  </si>
  <si>
    <t xml:space="preserve"> SGP Salud </t>
  </si>
  <si>
    <t xml:space="preserve"> Regalías </t>
  </si>
  <si>
    <t>Cofinanciación Departamento</t>
  </si>
  <si>
    <t>Crédito</t>
  </si>
  <si>
    <t>Otros</t>
  </si>
  <si>
    <t>Inversión</t>
  </si>
  <si>
    <t>OBSERVACIONES</t>
  </si>
  <si>
    <t>TOTAL EJECUTADO</t>
  </si>
  <si>
    <t>ITTB</t>
  </si>
  <si>
    <t xml:space="preserve">Línea 2. Barrancabermeja Territorialmente Sostenible. </t>
  </si>
  <si>
    <t xml:space="preserve">TRANSPORTE </t>
  </si>
  <si>
    <t xml:space="preserve">Programa 19.
Movilidad Sostenible,  activa y segura </t>
  </si>
  <si>
    <t>IP 173. Número de estrategias de sensibilización a los actores viales realizadas</t>
  </si>
  <si>
    <t>IP 174. Número de acciones del Plan local de seguridad vial desarrolladas</t>
  </si>
  <si>
    <t>IP 175. Política pública de movilidad y seguridad vial formulada y presentada</t>
  </si>
  <si>
    <t xml:space="preserve">Gestionar la actualización y adopción del plan maestro de movilidad del Distrito.
</t>
  </si>
  <si>
    <t>En Registro</t>
  </si>
  <si>
    <t>Realizar el mantenimiento a las intersecciones semafóricas</t>
  </si>
  <si>
    <t>Operar las intersecciones semafóricas</t>
  </si>
  <si>
    <t>Debison Gómez</t>
  </si>
  <si>
    <t>MANTENIMIENTO, Y OPERACIÓN A LA RED DE SEMAFORIZACIÓN DEL DISTRITO DE BARRANCABERMEJA</t>
  </si>
  <si>
    <t>Garantizar la movilidad segura y legal del tránsito vehicular del Distrito de Barrancabermeja</t>
  </si>
  <si>
    <t>Suministrar componentes</t>
  </si>
  <si>
    <t>Oficio remitido a la Secretaría de Infraestructura para gestionar proceso de formulación del Plan de Movilidad a través de ésta oficina.</t>
  </si>
  <si>
    <t>Proyecto en proceso de revisión para correcciones. Recursos de infraestructura $110.000.000, cooperante ITTB $70.000.000</t>
  </si>
  <si>
    <t>Actividades de sensibilización a actores viales. (por gestión)</t>
  </si>
  <si>
    <t>Actividades de Señalización realizadas:
Demarcación metros lineaes,
Demarcacion Metros cuadrados,
Instalación señalización vertical.
Instalación resaltos portátiles.</t>
  </si>
  <si>
    <r>
      <t xml:space="preserve">PLAN DE ACCIÓN VIGENCIA 2021
</t>
    </r>
    <r>
      <rPr>
        <b/>
        <sz val="20"/>
        <color theme="0"/>
        <rFont val="Calibri"/>
        <family val="2"/>
        <scheme val="minor"/>
      </rPr>
      <t>30 DE SEPTIEMBRE 2021</t>
    </r>
  </si>
  <si>
    <r>
      <rPr>
        <b/>
        <sz val="10"/>
        <rFont val="Arial"/>
        <family val="2"/>
      </rPr>
      <t>Realizado por gestión:</t>
    </r>
    <r>
      <rPr>
        <sz val="10"/>
        <rFont val="Arial"/>
        <family val="2"/>
      </rPr>
      <t xml:space="preserve">
Capacitación en seguridad vial a las empresas</t>
    </r>
    <r>
      <rPr>
        <b/>
        <sz val="10"/>
        <rFont val="Arial"/>
        <family val="2"/>
      </rPr>
      <t xml:space="preserve">.
</t>
    </r>
    <r>
      <rPr>
        <sz val="10"/>
        <rFont val="Arial"/>
        <family val="2"/>
      </rPr>
      <t>Capacitación a estudiantes de instituciones educativas.
Desarrollo de la Estrategia Pacto por la vida en la vía.
Actividad gestionada con la Agencia Nacional de Seguridad Vial (Ruta Nacional por la Seguridad vial).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BLOQUE DE CAZA INFRACTORES: Respeto al semáforo.
Corte a Septiembre: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2.971 personas sensibilidadas</t>
    </r>
    <r>
      <rPr>
        <sz val="10"/>
        <rFont val="Arial"/>
        <family val="2"/>
      </rPr>
      <t>, asignados 2 agentes de tránsito. (4 estrategias de sensibilización desarolladas)</t>
    </r>
  </si>
  <si>
    <r>
      <t xml:space="preserve">Realizado por gestión con otras entidades la sg señalización: 2160 m2 de marcas viales, 8,022 ml de líneas de carril. (Ecopetrol, Infraestructura).
Recursos de la Agencia Nacional Seguridad Vial:, obras en avance: Carrera 24 entre calle 48 y calle 45; Carrera 52, entre calles 31 y 27 y Diagonal 56 con Calle 57 entre Carreras 16A y 12; Carrera 33 con Calle 55A; Calle 52 entre Carrera 32 y Carrera 34; Carrera 28 entre Calles 52 y 67, Comuna 2.) 
</t>
    </r>
    <r>
      <rPr>
        <b/>
        <sz val="11"/>
        <rFont val="Arial"/>
        <family val="2"/>
      </rPr>
      <t>Recursos gestionados $1.240.000.000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</si>
</sst>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\ * #,##0.00_-;\-&quot;$&quot;\ * #,##0.00_-;_-&quot;$&quot;\ * &quot;-&quot;??_-;_-@_-"/>
    <numFmt numFmtId="165" formatCode="_-&quot;$&quot;* #,##0_-;\-&quot;$&quot;* #,##0_-;_-&quot;$&quot;* &quot;-&quot;??_-;_-@_-"/>
    <numFmt numFmtId="166" formatCode="_-&quot;$&quot;\ * #,##0_-;\-&quot;$&quot;\ * #,##0_-;_-&quot;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5"/>
      <name val="Calibri"/>
      <family val="2"/>
      <scheme val="minor"/>
    </font>
    <font>
      <sz val="11"/>
      <name val="Arial"/>
      <family val="2"/>
    </font>
    <font>
      <b/>
      <sz val="2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3" borderId="0" xfId="0" applyFill="1"/>
    <xf numFmtId="0" fontId="6" fillId="3" borderId="0" xfId="0" applyFont="1" applyFill="1"/>
    <xf numFmtId="0" fontId="6" fillId="0" borderId="0" xfId="0" applyFont="1"/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5" borderId="18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9" fillId="0" borderId="15" xfId="0" applyFont="1" applyBorder="1" applyAlignment="1">
      <alignment horizontal="justify" vertical="center"/>
    </xf>
    <xf numFmtId="14" fontId="0" fillId="0" borderId="16" xfId="0" applyNumberFormat="1" applyBorder="1" applyAlignment="1">
      <alignment vertical="center"/>
    </xf>
    <xf numFmtId="9" fontId="0" fillId="0" borderId="24" xfId="2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left" vertical="center"/>
    </xf>
    <xf numFmtId="14" fontId="0" fillId="0" borderId="13" xfId="0" applyNumberFormat="1" applyBorder="1" applyAlignment="1">
      <alignment vertical="center"/>
    </xf>
    <xf numFmtId="165" fontId="0" fillId="0" borderId="14" xfId="0" applyNumberFormat="1" applyFont="1" applyBorder="1" applyAlignment="1">
      <alignment vertical="center"/>
    </xf>
    <xf numFmtId="165" fontId="0" fillId="0" borderId="16" xfId="0" applyNumberFormat="1" applyFont="1" applyBorder="1" applyAlignment="1">
      <alignment vertical="center"/>
    </xf>
    <xf numFmtId="164" fontId="0" fillId="0" borderId="16" xfId="1" applyFont="1" applyBorder="1"/>
    <xf numFmtId="164" fontId="0" fillId="0" borderId="16" xfId="1" applyFont="1" applyBorder="1" applyAlignment="1">
      <alignment vertical="center"/>
    </xf>
    <xf numFmtId="164" fontId="0" fillId="0" borderId="13" xfId="1" applyFont="1" applyBorder="1" applyAlignment="1">
      <alignment vertical="center"/>
    </xf>
    <xf numFmtId="164" fontId="0" fillId="0" borderId="13" xfId="1" applyFont="1" applyBorder="1"/>
    <xf numFmtId="0" fontId="0" fillId="0" borderId="19" xfId="0" applyBorder="1" applyAlignment="1">
      <alignment vertical="center"/>
    </xf>
    <xf numFmtId="164" fontId="0" fillId="0" borderId="19" xfId="1" applyFont="1" applyBorder="1"/>
    <xf numFmtId="0" fontId="0" fillId="0" borderId="2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166" fontId="0" fillId="0" borderId="13" xfId="1" applyNumberFormat="1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justify" vertical="center"/>
    </xf>
    <xf numFmtId="0" fontId="0" fillId="0" borderId="13" xfId="0" applyFill="1" applyBorder="1" applyAlignment="1">
      <alignment vertical="center" wrapText="1"/>
    </xf>
    <xf numFmtId="164" fontId="0" fillId="0" borderId="25" xfId="1" applyFont="1" applyBorder="1"/>
    <xf numFmtId="164" fontId="0" fillId="0" borderId="19" xfId="1" applyFont="1" applyBorder="1" applyAlignment="1">
      <alignment vertical="center"/>
    </xf>
    <xf numFmtId="164" fontId="0" fillId="0" borderId="19" xfId="1" applyFont="1" applyFill="1" applyBorder="1" applyAlignment="1">
      <alignment vertical="center"/>
    </xf>
    <xf numFmtId="0" fontId="2" fillId="5" borderId="26" xfId="0" applyFont="1" applyFill="1" applyBorder="1" applyAlignment="1">
      <alignment horizontal="center" vertical="center" wrapText="1"/>
    </xf>
    <xf numFmtId="0" fontId="7" fillId="3" borderId="13" xfId="1" applyNumberFormat="1" applyFont="1" applyFill="1" applyBorder="1" applyAlignment="1">
      <alignment horizontal="left" vertical="center" wrapText="1"/>
    </xf>
    <xf numFmtId="0" fontId="10" fillId="3" borderId="13" xfId="1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938580</xdr:colOff>
      <xdr:row>1</xdr:row>
      <xdr:rowOff>21166</xdr:rowOff>
    </xdr:to>
    <xdr:grpSp>
      <xdr:nvGrpSpPr>
        <xdr:cNvPr id="2" name="Group 8">
          <a:extLst>
            <a:ext uri="{FF2B5EF4-FFF2-40B4-BE49-F238E27FC236}">
              <a16:creationId xmlns:a16="http://schemas.microsoft.com/office/drawing/2014/main" xmlns="" id="{D796A8A8-82C1-4F68-9FD1-1349A0659FC5}"/>
            </a:ext>
          </a:extLst>
        </xdr:cNvPr>
        <xdr:cNvGrpSpPr/>
      </xdr:nvGrpSpPr>
      <xdr:grpSpPr>
        <a:xfrm>
          <a:off x="0" y="1"/>
          <a:ext cx="2295893" cy="997478"/>
          <a:chOff x="0" y="1"/>
          <a:chExt cx="2613922" cy="994832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6CDCE6ED-850F-409D-ACD6-52598207EA8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2460" r="50000" b="47769"/>
          <a:stretch/>
        </xdr:blipFill>
        <xdr:spPr>
          <a:xfrm>
            <a:off x="0" y="1"/>
            <a:ext cx="895425" cy="973666"/>
          </a:xfrm>
          <a:prstGeom prst="rect">
            <a:avLst/>
          </a:prstGeom>
        </xdr:spPr>
      </xdr:pic>
      <xdr:pic>
        <xdr:nvPicPr>
          <xdr:cNvPr id="4" name="Picture 5">
            <a:extLst>
              <a:ext uri="{FF2B5EF4-FFF2-40B4-BE49-F238E27FC236}">
                <a16:creationId xmlns:a16="http://schemas.microsoft.com/office/drawing/2014/main" xmlns="" id="{944391A3-A5C4-41EE-A557-810C2306F5D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692" t="21667" b="37706"/>
          <a:stretch/>
        </xdr:blipFill>
        <xdr:spPr>
          <a:xfrm>
            <a:off x="899584" y="201083"/>
            <a:ext cx="1714338" cy="793750"/>
          </a:xfrm>
          <a:prstGeom prst="rect">
            <a:avLst/>
          </a:prstGeom>
        </xdr:spPr>
      </xdr:pic>
    </xdr:grpSp>
    <xdr:clientData/>
  </xdr:twoCellAnchor>
  <xdr:twoCellAnchor>
    <xdr:from>
      <xdr:col>27</xdr:col>
      <xdr:colOff>500063</xdr:colOff>
      <xdr:row>0</xdr:row>
      <xdr:rowOff>124731</xdr:rowOff>
    </xdr:from>
    <xdr:to>
      <xdr:col>29</xdr:col>
      <xdr:colOff>1341086</xdr:colOff>
      <xdr:row>0</xdr:row>
      <xdr:rowOff>872002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xmlns="" id="{24948EBE-471D-4183-955F-040D4517ED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752"/>
        <a:stretch/>
      </xdr:blipFill>
      <xdr:spPr>
        <a:xfrm>
          <a:off x="43612594" y="124731"/>
          <a:ext cx="3746148" cy="7472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torres/Documents/Tareas%202017/Enero/PA%20VERSI&#211;N%20ENERO/Plan%20Indicativo%20Ejempl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Instrucciones "/>
      <sheetName val="1_Metas_Resultados"/>
      <sheetName val="2_Metas_Producto_ y_ $"/>
      <sheetName val="3_Plan Indicativo"/>
      <sheetName val="PI_Ejec"/>
      <sheetName val="Hoja2"/>
    </sheetNames>
    <sheetDataSet>
      <sheetData sheetId="0">
        <row r="3">
          <cell r="G3" t="str">
            <v>1. Fin de la pobreza</v>
          </cell>
          <cell r="K3" t="str">
            <v>Mantenimiento</v>
          </cell>
        </row>
        <row r="4">
          <cell r="B4" t="str">
            <v>Educación</v>
          </cell>
          <cell r="C4" t="str">
            <v>A.1</v>
          </cell>
          <cell r="G4" t="str">
            <v>2. Hambre cero</v>
          </cell>
          <cell r="K4" t="str">
            <v>Reducción</v>
          </cell>
        </row>
        <row r="5">
          <cell r="B5" t="str">
            <v>Salud</v>
          </cell>
          <cell r="C5" t="str">
            <v>A.2</v>
          </cell>
          <cell r="G5" t="str">
            <v>3. Salud y bienestar</v>
          </cell>
          <cell r="K5" t="str">
            <v>Incremento</v>
          </cell>
        </row>
        <row r="6">
          <cell r="B6" t="str">
            <v>APSB</v>
          </cell>
          <cell r="C6" t="str">
            <v>A.3</v>
          </cell>
          <cell r="G6" t="str">
            <v>4. Educación de calidad</v>
          </cell>
        </row>
        <row r="7">
          <cell r="B7" t="str">
            <v>Deporte y Recreación</v>
          </cell>
          <cell r="C7" t="str">
            <v>A.4</v>
          </cell>
          <cell r="G7" t="str">
            <v>5. Igualdad de género</v>
          </cell>
        </row>
        <row r="8">
          <cell r="B8" t="str">
            <v>Cultura</v>
          </cell>
          <cell r="C8" t="str">
            <v>A.5</v>
          </cell>
          <cell r="G8" t="str">
            <v>6. Agua limpia y saneamiento</v>
          </cell>
        </row>
        <row r="9">
          <cell r="B9" t="str">
            <v>Servicios Públicos</v>
          </cell>
          <cell r="C9" t="str">
            <v>A.6</v>
          </cell>
          <cell r="G9" t="str">
            <v>7. Energía Asequible y no contaminante</v>
          </cell>
        </row>
        <row r="10">
          <cell r="B10" t="str">
            <v>Vivienda</v>
          </cell>
          <cell r="C10" t="str">
            <v>A.7</v>
          </cell>
          <cell r="G10" t="str">
            <v>8. Trabajo decente y crecimiento económico</v>
          </cell>
        </row>
        <row r="11">
          <cell r="B11" t="str">
            <v>Agropecuario</v>
          </cell>
          <cell r="C11" t="str">
            <v>A.8</v>
          </cell>
          <cell r="G11" t="str">
            <v>9. Industria, innovación e infraestructura</v>
          </cell>
        </row>
        <row r="12">
          <cell r="B12" t="str">
            <v>Transporte</v>
          </cell>
          <cell r="C12" t="str">
            <v>A.9</v>
          </cell>
          <cell r="G12" t="str">
            <v>10. Reducción de las desigualdades</v>
          </cell>
        </row>
        <row r="13">
          <cell r="B13" t="str">
            <v>Ambiental</v>
          </cell>
          <cell r="C13" t="str">
            <v>A.10</v>
          </cell>
          <cell r="G13" t="str">
            <v>11. Ciudades y comunidades sostenibles</v>
          </cell>
        </row>
        <row r="14">
          <cell r="B14" t="str">
            <v>Centros de Reclusión</v>
          </cell>
          <cell r="C14" t="str">
            <v>A.11</v>
          </cell>
          <cell r="G14" t="str">
            <v>12. Producción y consumo responsables</v>
          </cell>
        </row>
        <row r="15">
          <cell r="B15" t="str">
            <v>Prevención y atención de desastres</v>
          </cell>
          <cell r="C15" t="str">
            <v>A.12</v>
          </cell>
          <cell r="G15" t="str">
            <v>13. Acción por el clima</v>
          </cell>
        </row>
        <row r="16">
          <cell r="B16" t="str">
            <v>Promoción del desarrollo</v>
          </cell>
          <cell r="C16" t="str">
            <v>A.13</v>
          </cell>
          <cell r="G16" t="str">
            <v>14. Vida Submarina</v>
          </cell>
        </row>
        <row r="17">
          <cell r="B17" t="str">
            <v>Atención a grupos vulnerables - promoción social</v>
          </cell>
          <cell r="C17" t="str">
            <v>A.14</v>
          </cell>
          <cell r="G17" t="str">
            <v>15. Vida de ecosistemas terrestres</v>
          </cell>
        </row>
        <row r="18">
          <cell r="B18" t="str">
            <v xml:space="preserve">Equipamiento </v>
          </cell>
          <cell r="C18" t="str">
            <v>A.15</v>
          </cell>
          <cell r="G18" t="str">
            <v>16. Paz, justicia e instituciones sólidas</v>
          </cell>
        </row>
        <row r="19">
          <cell r="B19" t="str">
            <v>Desarrollo comunitario</v>
          </cell>
          <cell r="C19" t="str">
            <v>A.16</v>
          </cell>
          <cell r="G19" t="str">
            <v>17. Alianzas para lograr los objetivos</v>
          </cell>
        </row>
        <row r="20">
          <cell r="B20" t="str">
            <v>Fortalecimiento institucional</v>
          </cell>
          <cell r="C20" t="str">
            <v>A.17</v>
          </cell>
        </row>
        <row r="21">
          <cell r="B21" t="str">
            <v>Justicia y seguridad</v>
          </cell>
          <cell r="C21" t="str">
            <v>A.18</v>
          </cell>
        </row>
      </sheetData>
      <sheetData sheetId="1"/>
      <sheetData sheetId="2">
        <row r="4">
          <cell r="D4" t="str">
            <v>1. Implementar acciones para Aumentar y/o mantener la cobertura  de educacion basica prescolar.</v>
          </cell>
        </row>
        <row r="5">
          <cell r="D5" t="str">
            <v>2. Implementar acciones para Aumentar y/o mantener la cobertura  de educacion basica prescolar.</v>
          </cell>
        </row>
        <row r="6">
          <cell r="D6" t="str">
            <v>3. Implementar acciones para Aumentar y/o mantener la cobertura  de educacion basica prescolar.</v>
          </cell>
        </row>
        <row r="7">
          <cell r="D7" t="str">
            <v>4. Implementar acciones para Aumentar y/o mantener la cobertura  de educacion basica primaria.</v>
          </cell>
        </row>
        <row r="8">
          <cell r="D8" t="str">
            <v>5. Implementar acciones para Aumentar y/o mantener la cobertura  de educacion basica primaria.</v>
          </cell>
        </row>
        <row r="9">
          <cell r="D9" t="str">
            <v>6. Implementar acciones para Aumentar y/o mantener la cobertura  de educacion basica primaria.</v>
          </cell>
        </row>
        <row r="10">
          <cell r="D10" t="str">
            <v>7. Implementar acciones para Aumentar y/o mantener la cobertura  de educacion basica secundaria.</v>
          </cell>
        </row>
        <row r="11">
          <cell r="D11" t="str">
            <v>8. Implementar acciones para Aumentar y/o mantener la cobertura  de educacion basica secundaria.</v>
          </cell>
        </row>
        <row r="12">
          <cell r="D12" t="str">
            <v>9. Implementar acciones para Aumentar y/o mantener la cobertura  de educacion basica secundaria.</v>
          </cell>
        </row>
        <row r="13">
          <cell r="D13" t="str">
            <v>10. Implementar acciones para Aumentar y/o mantener la cobertura  de educacion  media.</v>
          </cell>
        </row>
        <row r="14">
          <cell r="D14" t="str">
            <v>11. Implementar acciones para Aumentar y/o mantener la cobertura  de educacion  media.</v>
          </cell>
        </row>
        <row r="15">
          <cell r="D15" t="str">
            <v>12. Generar la oferta de educacion tecnica y superior  en el municipio</v>
          </cell>
        </row>
        <row r="16">
          <cell r="D16" t="str">
            <v>13. Disminuir la tasa de Deserción escolar</v>
          </cell>
        </row>
        <row r="17">
          <cell r="D17" t="str">
            <v>14. Disminuir la tasa de Deserción escolar</v>
          </cell>
        </row>
        <row r="18">
          <cell r="D18" t="str">
            <v>15. Disminuir la tasa de Deserción escolar</v>
          </cell>
        </row>
        <row r="19">
          <cell r="D19" t="str">
            <v>16. Disminuir la tasa de Deserción escolar</v>
          </cell>
        </row>
        <row r="20">
          <cell r="D20" t="str">
            <v>17. Disminuir la tasa de Deserción escolar</v>
          </cell>
        </row>
        <row r="21">
          <cell r="D21" t="str">
            <v>18. Disminuir la tasa de Deserción escolar</v>
          </cell>
        </row>
        <row r="22">
          <cell r="D22" t="str">
            <v>19. Disminuir la tasa de Deserción escolar</v>
          </cell>
        </row>
        <row r="23">
          <cell r="D23" t="str">
            <v>20. Disminuir la tasa de Deserción escolar</v>
          </cell>
        </row>
        <row r="24">
          <cell r="D24" t="str">
            <v>21. Disminuir la tasa de Deserción escolar</v>
          </cell>
        </row>
        <row r="25">
          <cell r="D25" t="str">
            <v>22. Disminuir la tasa de Deserción escolar</v>
          </cell>
        </row>
        <row r="26">
          <cell r="D26" t="str">
            <v>23. Reducir la Tasa de Analfabetismo</v>
          </cell>
        </row>
        <row r="27">
          <cell r="D27" t="str">
            <v>24. Reducir la Tasa de Analfabetismo</v>
          </cell>
        </row>
        <row r="28">
          <cell r="D28" t="str">
            <v>25. Mejorar la Calidad educativa y fortalecer el desarrollo de las competencias</v>
          </cell>
        </row>
        <row r="29">
          <cell r="D29" t="str">
            <v>26. Mejorar la Calidad educativa y fortalecer el desarrollo de las competencias</v>
          </cell>
        </row>
        <row r="30">
          <cell r="D30" t="str">
            <v>27. Mejorar la Calidad educativa y fortalecer el desarrollo de las competencias</v>
          </cell>
        </row>
        <row r="31">
          <cell r="D31" t="str">
            <v>28. Fortalecer la protección,  restauración y defensa del medio ambiente  en el Municipio de Pasca</v>
          </cell>
        </row>
        <row r="32">
          <cell r="D32" t="str">
            <v>29. Fortalecer la protección,  restauración y defensa del medio ambiente  en el Municipio de Pasca</v>
          </cell>
        </row>
        <row r="33">
          <cell r="D33" t="str">
            <v>30. Fortalecer la protección,  restauración y defensa del medio ambiente  en el Municipio de Pasca</v>
          </cell>
        </row>
        <row r="34">
          <cell r="D34" t="str">
            <v>31. Fortalecer la protección,  restauración y defensa del medio ambiente  en el Municipio de Pasca</v>
          </cell>
        </row>
        <row r="35">
          <cell r="D35" t="str">
            <v>32. Fortalecer la protección,  restauración y defensa del medio ambiente  en el Municipio de Pasca</v>
          </cell>
        </row>
        <row r="36">
          <cell r="D36" t="str">
            <v>33. Fortalecer la protección,  restauración y defensa del medio ambiente  en el Municipio de Pasca</v>
          </cell>
        </row>
        <row r="37">
          <cell r="D37" t="str">
            <v>34. Fortalecer la protección,  restauración y defensa del medio ambiente  en el Municipio de Pasca</v>
          </cell>
        </row>
        <row r="38">
          <cell r="D38" t="str">
            <v>35. Fortalecer la protección,  restauración y defensa del medio ambiente  en el Municipio de Pasca</v>
          </cell>
        </row>
        <row r="39">
          <cell r="D39" t="str">
            <v>36. Garantizar el acceso de los reclusos a los centros de reclusión a través de convenios con el INPEC</v>
          </cell>
        </row>
        <row r="40">
          <cell r="D40" t="str">
            <v>37. aumentar la Inversión Territorial Percápita en el sector de riesgos(Mantener actualizados los planes de emergencia y contingencia de las diferentes entidades que operan en el municipio)</v>
          </cell>
        </row>
        <row r="41">
          <cell r="D41" t="str">
            <v>38. aumentar la Inversión Territorial Percápita en el sector de riesgos(Mantener actualizados los planes de emergencia y contingencia de las diferentes entidades que operan en el municipio)</v>
          </cell>
        </row>
        <row r="42">
          <cell r="D42" t="str">
            <v>39. aumentar la Inversión Territorial Percápita en el sector de riesgos(Mantener actualizados los planes de emergencia y contingencia de las diferentes entidades que operan en el municipio)</v>
          </cell>
        </row>
        <row r="43">
          <cell r="D43" t="str">
            <v>40. aumentar la Inversión Territorial Percápita en el sector de riesgos(Mantener actualizados los planes de emergencia y contingencia de las diferentes entidades que operan en el municipio)</v>
          </cell>
        </row>
        <row r="44">
          <cell r="D44" t="str">
            <v>41. aumentar la Inversión Territorial Percápita en el sector de riesgos(Mantener actualizados los planes de emergencia y contingencia de las diferentes entidades que operan en el municipio)</v>
          </cell>
        </row>
        <row r="45">
          <cell r="D45" t="str">
            <v>42. aumentar la Inversión Territorial Percápita en el sector de riesgos(Mantener actualizados los planes de emergencia y contingencia de las diferentes entidades que operan en el municipio)</v>
          </cell>
        </row>
        <row r="46">
          <cell r="D46" t="str">
            <v>43. atender el % de desastres naturales que se presenten en el municipio(Mantener actualizados los planes de emergencia y contingencia de las diferentes entidades que operan en el municipio)</v>
          </cell>
        </row>
        <row r="47">
          <cell r="D47" t="str">
            <v>44. atender el % de desastres naturales que se presenten en el municipio(Mantener actualizados los planes de emergencia y contingencia de las diferentes entidades que operan en el municipio)</v>
          </cell>
        </row>
        <row r="48">
          <cell r="D48" t="str">
            <v>45. Promover acciones que repercutan en el desarrollo del Municipio a través de la promoción de la asociatividad y de la transferencia de conocimiento</v>
          </cell>
        </row>
        <row r="49">
          <cell r="D49" t="str">
            <v>46. Promover acciones que repercutan en el desarrollo del Municipio a través de la promoción de la asociatividad y de la transferencia de conocimiento</v>
          </cell>
        </row>
        <row r="50">
          <cell r="D50" t="str">
            <v>47. Promover acciones que repercutan en el desarrollo del Municipio a través de la promoción de la asociatividad y de la transferencia de conocimiento</v>
          </cell>
        </row>
        <row r="51">
          <cell r="D51" t="str">
            <v>48. Impulsar al Municipio de Pasca como destino turístico garantizando la sostenibilidad de la flora, fauna, el desarrrollo económico, bienestar social, cultura y ambiental de la comunidad</v>
          </cell>
        </row>
        <row r="52">
          <cell r="D52" t="str">
            <v>49. Impulsar al Municipio de Pasca como destino turístico garantizando la sostenibilidad de la flora, fauna, el desarrrollo económico, bienestar social, cultura y ambiental de la comunidad</v>
          </cell>
        </row>
        <row r="53">
          <cell r="D53" t="str">
            <v>50. Impulsar al Municipio de Pasca como destino turístico garantizando la sostenibilidad de la flora, fauna, el desarrrollo económico, bienestar social, cultura y ambiental de la comunidad</v>
          </cell>
        </row>
      </sheetData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M9"/>
  <sheetViews>
    <sheetView tabSelected="1" zoomScale="80" zoomScaleNormal="80" workbookViewId="0">
      <selection sqref="A1:C1"/>
    </sheetView>
  </sheetViews>
  <sheetFormatPr baseColWidth="10" defaultColWidth="11.42578125" defaultRowHeight="15" x14ac:dyDescent="0.25"/>
  <cols>
    <col min="1" max="1" width="20.42578125" style="12" customWidth="1"/>
    <col min="2" max="2" width="27.7109375" customWidth="1"/>
    <col min="3" max="3" width="20.140625" style="9" customWidth="1"/>
    <col min="4" max="4" width="19.28515625" style="13" customWidth="1"/>
    <col min="5" max="5" width="48.7109375" customWidth="1"/>
    <col min="6" max="6" width="28.5703125" customWidth="1"/>
    <col min="7" max="7" width="10.28515625" style="13" customWidth="1"/>
    <col min="8" max="8" width="41" style="13" customWidth="1"/>
    <col min="9" max="9" width="21.42578125" style="14" customWidth="1"/>
    <col min="10" max="10" width="28.7109375" style="14" customWidth="1"/>
    <col min="11" max="11" width="69.5703125" customWidth="1"/>
    <col min="12" max="12" width="13.42578125" customWidth="1"/>
    <col min="13" max="14" width="15.28515625" customWidth="1"/>
    <col min="15" max="16" width="26.7109375" customWidth="1"/>
    <col min="17" max="17" width="21.7109375" customWidth="1"/>
    <col min="18" max="28" width="21.7109375" hidden="1" customWidth="1"/>
    <col min="29" max="29" width="21.7109375" customWidth="1"/>
    <col min="30" max="30" width="57" customWidth="1"/>
    <col min="31" max="44" width="11.42578125" style="1"/>
    <col min="143" max="143" width="28.42578125" customWidth="1"/>
  </cols>
  <sheetData>
    <row r="1" spans="1:143" ht="76.5" customHeight="1" thickBot="1" x14ac:dyDescent="0.3">
      <c r="A1" s="52"/>
      <c r="B1" s="53"/>
      <c r="C1" s="53"/>
      <c r="D1" s="54" t="s">
        <v>54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3"/>
      <c r="AB1" s="53"/>
      <c r="AC1" s="53"/>
      <c r="AD1" s="55"/>
    </row>
    <row r="2" spans="1:143" s="3" customFormat="1" ht="30" customHeight="1" x14ac:dyDescent="0.3">
      <c r="A2" s="56" t="s">
        <v>0</v>
      </c>
      <c r="B2" s="57"/>
      <c r="C2" s="58" t="s">
        <v>1</v>
      </c>
      <c r="D2" s="59"/>
      <c r="E2" s="59"/>
      <c r="F2" s="59"/>
      <c r="G2" s="60"/>
      <c r="H2" s="56" t="s">
        <v>2</v>
      </c>
      <c r="I2" s="61"/>
      <c r="J2" s="57"/>
      <c r="K2" s="58" t="s">
        <v>3</v>
      </c>
      <c r="L2" s="59"/>
      <c r="M2" s="59"/>
      <c r="N2" s="60"/>
      <c r="O2" s="56" t="s">
        <v>4</v>
      </c>
      <c r="P2" s="62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3"/>
      <c r="AD2" s="57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143" s="8" customFormat="1" ht="39" customHeight="1" thickBot="1" x14ac:dyDescent="0.3">
      <c r="A3" s="4" t="s">
        <v>5</v>
      </c>
      <c r="B3" s="5" t="s">
        <v>6</v>
      </c>
      <c r="C3" s="4" t="s">
        <v>7</v>
      </c>
      <c r="D3" s="6" t="s">
        <v>8</v>
      </c>
      <c r="E3" s="6" t="s">
        <v>9</v>
      </c>
      <c r="F3" s="6" t="s">
        <v>10</v>
      </c>
      <c r="G3" s="5" t="s">
        <v>11</v>
      </c>
      <c r="H3" s="4" t="s">
        <v>12</v>
      </c>
      <c r="I3" s="6" t="s">
        <v>13</v>
      </c>
      <c r="J3" s="5" t="s">
        <v>14</v>
      </c>
      <c r="K3" s="4" t="s">
        <v>15</v>
      </c>
      <c r="L3" s="6" t="s">
        <v>16</v>
      </c>
      <c r="M3" s="6" t="s">
        <v>17</v>
      </c>
      <c r="N3" s="5" t="s">
        <v>18</v>
      </c>
      <c r="O3" s="4" t="s">
        <v>19</v>
      </c>
      <c r="P3" s="16" t="s">
        <v>34</v>
      </c>
      <c r="Q3" s="6" t="s">
        <v>20</v>
      </c>
      <c r="R3" s="6" t="s">
        <v>21</v>
      </c>
      <c r="S3" s="6" t="s">
        <v>22</v>
      </c>
      <c r="T3" s="6"/>
      <c r="U3" s="6" t="s">
        <v>23</v>
      </c>
      <c r="V3" s="6" t="s">
        <v>24</v>
      </c>
      <c r="W3" s="6" t="s">
        <v>25</v>
      </c>
      <c r="X3" s="6" t="s">
        <v>26</v>
      </c>
      <c r="Y3" s="6" t="s">
        <v>27</v>
      </c>
      <c r="Z3" s="6" t="s">
        <v>28</v>
      </c>
      <c r="AA3" s="6" t="s">
        <v>29</v>
      </c>
      <c r="AB3" s="6" t="s">
        <v>30</v>
      </c>
      <c r="AC3" s="15" t="s">
        <v>31</v>
      </c>
      <c r="AD3" s="49" t="s">
        <v>33</v>
      </c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EM3" s="9" t="s">
        <v>32</v>
      </c>
    </row>
    <row r="4" spans="1:143" ht="137.25" customHeight="1" x14ac:dyDescent="0.25">
      <c r="A4" s="17" t="s">
        <v>35</v>
      </c>
      <c r="B4" s="18" t="s">
        <v>46</v>
      </c>
      <c r="C4" s="19" t="s">
        <v>36</v>
      </c>
      <c r="D4" s="20" t="s">
        <v>37</v>
      </c>
      <c r="E4" s="21" t="s">
        <v>38</v>
      </c>
      <c r="F4" s="21" t="s">
        <v>39</v>
      </c>
      <c r="G4" s="18">
        <v>4</v>
      </c>
      <c r="H4" s="39"/>
      <c r="I4" s="20"/>
      <c r="J4" s="22"/>
      <c r="K4" s="39" t="s">
        <v>52</v>
      </c>
      <c r="L4" s="23"/>
      <c r="M4" s="23"/>
      <c r="N4" s="24"/>
      <c r="O4" s="31">
        <f t="shared" ref="O4" si="0">SUM(Q4:AC4)</f>
        <v>0</v>
      </c>
      <c r="P4" s="32">
        <v>0</v>
      </c>
      <c r="Q4" s="34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46"/>
      <c r="AD4" s="51" t="s">
        <v>55</v>
      </c>
    </row>
    <row r="5" spans="1:143" ht="156.75" customHeight="1" x14ac:dyDescent="0.25">
      <c r="A5" s="17" t="s">
        <v>35</v>
      </c>
      <c r="B5" s="18" t="s">
        <v>46</v>
      </c>
      <c r="C5" s="19" t="s">
        <v>36</v>
      </c>
      <c r="D5" s="20" t="s">
        <v>37</v>
      </c>
      <c r="E5" s="10" t="s">
        <v>38</v>
      </c>
      <c r="F5" s="10" t="s">
        <v>40</v>
      </c>
      <c r="G5" s="25">
        <v>4</v>
      </c>
      <c r="H5" s="44"/>
      <c r="I5" s="26"/>
      <c r="J5" s="22"/>
      <c r="K5" s="40" t="s">
        <v>53</v>
      </c>
      <c r="L5" s="23"/>
      <c r="M5" s="23"/>
      <c r="N5" s="24"/>
      <c r="O5" s="31">
        <v>0</v>
      </c>
      <c r="P5" s="32">
        <v>0</v>
      </c>
      <c r="Q5" s="35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47">
        <v>0</v>
      </c>
      <c r="AD5" s="50" t="s">
        <v>56</v>
      </c>
    </row>
    <row r="6" spans="1:143" ht="45" x14ac:dyDescent="0.25">
      <c r="A6" s="17" t="s">
        <v>35</v>
      </c>
      <c r="B6" s="18" t="s">
        <v>46</v>
      </c>
      <c r="C6" s="19" t="s">
        <v>36</v>
      </c>
      <c r="D6" s="20" t="s">
        <v>37</v>
      </c>
      <c r="E6" s="10" t="s">
        <v>38</v>
      </c>
      <c r="F6" s="10" t="s">
        <v>40</v>
      </c>
      <c r="G6" s="37">
        <v>4</v>
      </c>
      <c r="H6" s="45" t="s">
        <v>47</v>
      </c>
      <c r="I6" s="26" t="s">
        <v>43</v>
      </c>
      <c r="J6" s="43" t="s">
        <v>48</v>
      </c>
      <c r="K6" s="41" t="s">
        <v>44</v>
      </c>
      <c r="L6" s="23">
        <v>44440</v>
      </c>
      <c r="M6" s="23">
        <v>44620</v>
      </c>
      <c r="N6" s="24">
        <f t="shared" ref="N6" si="1">P6/4</f>
        <v>0</v>
      </c>
      <c r="O6" s="31">
        <f>Q6</f>
        <v>13879472.439999999</v>
      </c>
      <c r="P6" s="35">
        <v>0</v>
      </c>
      <c r="Q6" s="42">
        <v>13879472.439999999</v>
      </c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48">
        <v>0</v>
      </c>
      <c r="AD6" s="50" t="s">
        <v>51</v>
      </c>
    </row>
    <row r="7" spans="1:143" ht="45" x14ac:dyDescent="0.25">
      <c r="A7" s="17" t="s">
        <v>35</v>
      </c>
      <c r="B7" s="18" t="s">
        <v>46</v>
      </c>
      <c r="C7" s="19" t="s">
        <v>36</v>
      </c>
      <c r="D7" s="20" t="s">
        <v>37</v>
      </c>
      <c r="E7" s="10" t="s">
        <v>38</v>
      </c>
      <c r="F7" s="10" t="s">
        <v>40</v>
      </c>
      <c r="G7" s="37">
        <v>4</v>
      </c>
      <c r="H7" s="45" t="s">
        <v>47</v>
      </c>
      <c r="I7" s="26" t="s">
        <v>43</v>
      </c>
      <c r="J7" s="43" t="s">
        <v>48</v>
      </c>
      <c r="K7" s="41" t="s">
        <v>49</v>
      </c>
      <c r="L7" s="23">
        <v>44440</v>
      </c>
      <c r="M7" s="23">
        <v>44620</v>
      </c>
      <c r="N7" s="24">
        <f t="shared" ref="N7:N9" si="2">P7/4</f>
        <v>0</v>
      </c>
      <c r="O7" s="31">
        <f>Q7</f>
        <v>59732466.439999998</v>
      </c>
      <c r="P7" s="35"/>
      <c r="Q7" s="42">
        <v>59732466.439999998</v>
      </c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48">
        <v>0</v>
      </c>
      <c r="AD7" s="50" t="s">
        <v>51</v>
      </c>
    </row>
    <row r="8" spans="1:143" ht="45" x14ac:dyDescent="0.25">
      <c r="A8" s="17" t="s">
        <v>35</v>
      </c>
      <c r="B8" s="18" t="s">
        <v>46</v>
      </c>
      <c r="C8" s="19" t="s">
        <v>36</v>
      </c>
      <c r="D8" s="20" t="s">
        <v>37</v>
      </c>
      <c r="E8" s="10" t="s">
        <v>38</v>
      </c>
      <c r="F8" s="10" t="s">
        <v>40</v>
      </c>
      <c r="G8" s="37">
        <v>4</v>
      </c>
      <c r="H8" s="45" t="s">
        <v>47</v>
      </c>
      <c r="I8" s="26" t="s">
        <v>43</v>
      </c>
      <c r="J8" s="43" t="s">
        <v>48</v>
      </c>
      <c r="K8" s="41" t="s">
        <v>45</v>
      </c>
      <c r="L8" s="23">
        <v>44440</v>
      </c>
      <c r="M8" s="23">
        <v>44650</v>
      </c>
      <c r="N8" s="24">
        <f t="shared" si="2"/>
        <v>0</v>
      </c>
      <c r="O8" s="31">
        <f>Q8</f>
        <v>36388061.109999999</v>
      </c>
      <c r="P8" s="35"/>
      <c r="Q8" s="42">
        <v>36388061.109999999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48">
        <v>0</v>
      </c>
      <c r="AD8" s="50" t="s">
        <v>51</v>
      </c>
    </row>
    <row r="9" spans="1:143" ht="45" x14ac:dyDescent="0.25">
      <c r="A9" s="17" t="s">
        <v>35</v>
      </c>
      <c r="B9" s="18" t="s">
        <v>46</v>
      </c>
      <c r="C9" s="19" t="s">
        <v>36</v>
      </c>
      <c r="D9" s="20" t="s">
        <v>37</v>
      </c>
      <c r="E9" s="10" t="s">
        <v>38</v>
      </c>
      <c r="F9" s="10" t="s">
        <v>41</v>
      </c>
      <c r="G9" s="25">
        <v>1</v>
      </c>
      <c r="H9" s="28"/>
      <c r="I9" s="11"/>
      <c r="J9" s="29"/>
      <c r="K9" s="27" t="s">
        <v>42</v>
      </c>
      <c r="L9" s="30">
        <v>44348</v>
      </c>
      <c r="M9" s="30">
        <v>44560</v>
      </c>
      <c r="N9" s="24">
        <f t="shared" si="2"/>
        <v>0</v>
      </c>
      <c r="O9" s="31">
        <f t="shared" ref="O9" si="3">SUM(Q9:AC9)</f>
        <v>0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8"/>
      <c r="AD9" s="50" t="s">
        <v>50</v>
      </c>
    </row>
  </sheetData>
  <autoFilter ref="A3:AD3"/>
  <mergeCells count="8">
    <mergeCell ref="A1:C1"/>
    <mergeCell ref="D1:Z1"/>
    <mergeCell ref="AA1:AD1"/>
    <mergeCell ref="A2:B2"/>
    <mergeCell ref="C2:G2"/>
    <mergeCell ref="H2:J2"/>
    <mergeCell ref="K2:N2"/>
    <mergeCell ref="O2:AD2"/>
  </mergeCells>
  <dataValidations count="1">
    <dataValidation showInputMessage="1" showErrorMessage="1" promptTitle="Código" sqref="I4:I9 J9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TRÁNSITO Y TRANSPORTE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Luz Stella Narvaez</cp:lastModifiedBy>
  <dcterms:created xsi:type="dcterms:W3CDTF">2021-04-27T16:29:23Z</dcterms:created>
  <dcterms:modified xsi:type="dcterms:W3CDTF">2021-11-12T19:41:32Z</dcterms:modified>
</cp:coreProperties>
</file>