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OneDrive - INSPECCION DE TRANSITO Y TRANSPORTE DE BARRANCABER\Documentos\Antiguos\ITTB 2021\PLANES INSTITUCIONALES 2021\PLAN DESARROLLO SEGUIMIENTO\"/>
    </mc:Choice>
  </mc:AlternateContent>
  <bookViews>
    <workbookView xWindow="-120" yWindow="-120" windowWidth="20730" windowHeight="11160"/>
  </bookViews>
  <sheets>
    <sheet name="TRÁNSITO Y TRANSPORTE" sheetId="1" r:id="rId1"/>
  </sheets>
  <externalReferences>
    <externalReference r:id="rId2"/>
  </externalReferences>
  <definedNames>
    <definedName name="_xlnm._FilterDatabase" localSheetId="0" hidden="1">'TRÁNSITO Y TRANSPORTE'!$A$3:$AD$3</definedName>
    <definedName name="CÓDIGO" localSheetId="0">#REF!</definedName>
    <definedName name="CÓDIGO">#REF!</definedName>
    <definedName name="CodSec">[1]Listas!$C$4:$C$21</definedName>
    <definedName name="ODS">[1]Listas!$G$3:$G$19</definedName>
    <definedName name="Resultados">'[1]1_Metas_Resultados'!$D$4:$D$53</definedName>
    <definedName name="Sector">[1]Listas!$B$4:$B$21</definedName>
    <definedName name="TipoMeta">[1]Listas!$K$3:$K$5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0" i="1" l="1"/>
  <c r="N10" i="1"/>
  <c r="N19" i="1" l="1"/>
  <c r="N20" i="1"/>
  <c r="N17" i="1"/>
  <c r="N18" i="1"/>
  <c r="N16" i="1"/>
  <c r="N14" i="1"/>
  <c r="N15" i="1"/>
  <c r="O15" i="1"/>
  <c r="O13" i="1"/>
  <c r="O12" i="1"/>
  <c r="O11" i="1"/>
  <c r="N13" i="1"/>
  <c r="N12" i="1"/>
  <c r="N11" i="1"/>
  <c r="N9" i="1" l="1"/>
  <c r="N8" i="1"/>
  <c r="N7" i="1"/>
  <c r="N5" i="1"/>
  <c r="N6" i="1"/>
  <c r="N4" i="1"/>
  <c r="O20" i="1"/>
  <c r="O19" i="1"/>
  <c r="O18" i="1"/>
  <c r="O17" i="1"/>
  <c r="O16" i="1"/>
  <c r="O14" i="1"/>
  <c r="O9" i="1"/>
  <c r="O8" i="1"/>
  <c r="O7" i="1"/>
  <c r="O6" i="1"/>
  <c r="O5" i="1"/>
  <c r="O4" i="1"/>
</calcChain>
</file>

<file path=xl/comments1.xml><?xml version="1.0" encoding="utf-8"?>
<comments xmlns="http://schemas.openxmlformats.org/spreadsheetml/2006/main">
  <authors>
    <author>LENOVO</author>
  </authors>
  <commentList>
    <comment ref="O5" authorId="0" shapeId="0">
      <text>
        <r>
          <rPr>
            <b/>
            <sz val="9"/>
            <color indexed="81"/>
            <rFont val="Tahoma"/>
          </rPr>
          <t xml:space="preserve">TRÁNSITO:
</t>
        </r>
        <r>
          <rPr>
            <sz val="9"/>
            <color indexed="81"/>
            <rFont val="Tahoma"/>
            <family val="2"/>
          </rPr>
          <t>En gestión de traslado presupuestal para programación de la actividad.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 xml:space="preserve">TRÁNSITO:
</t>
        </r>
        <r>
          <rPr>
            <sz val="9"/>
            <color indexed="81"/>
            <rFont val="Tahoma"/>
            <family val="2"/>
          </rPr>
          <t xml:space="preserve">En gestión de traslado presupuestal para programación de la actividad.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 xml:space="preserve">TRÁNSITO:
</t>
        </r>
        <r>
          <rPr>
            <sz val="9"/>
            <color indexed="81"/>
            <rFont val="Tahoma"/>
            <family val="2"/>
          </rPr>
          <t>En gestión de traslado presupuestal para programación de la actividad.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 xml:space="preserve">TRANSITO:
ANSV: </t>
        </r>
        <r>
          <rPr>
            <sz val="9"/>
            <color indexed="81"/>
            <rFont val="Tahoma"/>
            <family val="2"/>
          </rPr>
          <t>Agencia Nacional de Seguridad Vial.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<sst xmlns="http://schemas.openxmlformats.org/spreadsheetml/2006/main" count="217" uniqueCount="86">
  <si>
    <t xml:space="preserve"> Responsables </t>
  </si>
  <si>
    <t xml:space="preserve"> Programación de metas</t>
  </si>
  <si>
    <t xml:space="preserve">Datos del Proyecto </t>
  </si>
  <si>
    <t xml:space="preserve"> Programación de actividades</t>
  </si>
  <si>
    <t xml:space="preserve">Fuentes de Financiación </t>
  </si>
  <si>
    <t>Dependencia</t>
  </si>
  <si>
    <t>Nombre del responsable</t>
  </si>
  <si>
    <t>Línea Estratégica</t>
  </si>
  <si>
    <t xml:space="preserve">Sector </t>
  </si>
  <si>
    <t xml:space="preserve">Programa </t>
  </si>
  <si>
    <t>Indicador de Producto</t>
  </si>
  <si>
    <t>Meta de la vigencia</t>
  </si>
  <si>
    <t>Proyecto</t>
  </si>
  <si>
    <t>Código de proyecto BPIM</t>
  </si>
  <si>
    <t>Objetivo del proyecto</t>
  </si>
  <si>
    <t>Actividades</t>
  </si>
  <si>
    <t xml:space="preserve">Fecha de inicio </t>
  </si>
  <si>
    <t xml:space="preserve">Fecha de Terminación </t>
  </si>
  <si>
    <t>Porcentaje de avance</t>
  </si>
  <si>
    <t xml:space="preserve">TOTAL </t>
  </si>
  <si>
    <t xml:space="preserve">Recursos Propios </t>
  </si>
  <si>
    <t xml:space="preserve">SGP Alimentacion Escolar </t>
  </si>
  <si>
    <t xml:space="preserve">SGP APSB </t>
  </si>
  <si>
    <t xml:space="preserve">SGP Deporte </t>
  </si>
  <si>
    <t xml:space="preserve">SGP Educacion </t>
  </si>
  <si>
    <t xml:space="preserve">SGP Libre Inversion </t>
  </si>
  <si>
    <t>SGP Municipios Ribereños</t>
  </si>
  <si>
    <t xml:space="preserve"> SGP Salud </t>
  </si>
  <si>
    <t xml:space="preserve"> Regalías </t>
  </si>
  <si>
    <t>Cofinanciación Departamento</t>
  </si>
  <si>
    <t>Crédito</t>
  </si>
  <si>
    <t>Otros</t>
  </si>
  <si>
    <t>Inversión</t>
  </si>
  <si>
    <t>OBSERVACIONES</t>
  </si>
  <si>
    <t>TOTAL EJECUTADO</t>
  </si>
  <si>
    <t>ITTB</t>
  </si>
  <si>
    <t xml:space="preserve">Línea 2. Barrancabermeja Territorialmente Sostenible. </t>
  </si>
  <si>
    <t xml:space="preserve">TRANSPORTE </t>
  </si>
  <si>
    <t xml:space="preserve">Programa 19.
Movilidad Sostenible,  activa y segura </t>
  </si>
  <si>
    <t>IP 173. Número de estrategias de sensibilización a los actores viales realizadas</t>
  </si>
  <si>
    <t>IMPLEMENTACIÓN DE ACCIONES PARA EL FORTALECIMIENTO DE UNA CULTURA EN MOVILIDAD SOSTENIBLE, ACTIVA Y SEGURA EN EL DISTRITO DE BARRANCABERMEJA</t>
  </si>
  <si>
    <t>Para Actualizar</t>
  </si>
  <si>
    <t>IMPLEMENTAR ACCIONES DE FORMACIÓN E INFORMACIÓN EN CULTURA VIAL PARA LA ADOPCIÓN DE COMPORTAMIENTOS SEGUROS EN LOS ACTORES DE LA MOVILIDAD EN EL DISTRITO DE BARRANCABERMEJA.</t>
  </si>
  <si>
    <t>Coordinar, administrar la logística general para las actividades del convenio.</t>
  </si>
  <si>
    <t>Capacitar y formar virtualmente en seguridad vial.</t>
  </si>
  <si>
    <t>Realizar estrategias presenciales de sensibilización en seguridad vial y autocuidado.</t>
  </si>
  <si>
    <t>Publicación de mensajes educativos e informativos en redes sociales.</t>
  </si>
  <si>
    <t>GESTIÓN</t>
  </si>
  <si>
    <t>Gestionar con ANSV realización de  actividades experienciales en seguridad vial para los diferentes actores viales, especialmente para motociclistas</t>
  </si>
  <si>
    <t>IP 174. Número de acciones del Plan local de seguridad vial desarrolladas</t>
  </si>
  <si>
    <t>FORTALECIMIENTO DE LA SEÑALIZACIÓN VIAL EN EL DISTRITO DE BARRANCABERMEJA.</t>
  </si>
  <si>
    <t>En diseño</t>
  </si>
  <si>
    <t>En Diseño</t>
  </si>
  <si>
    <t>MANTENIMIENTO, REPARACIÓN Y OPERACIÓN DEL SISTEMA DE SEMAFORIZACIÓN DEL DISTRITO DE BARRANCABERMEJA</t>
  </si>
  <si>
    <t>Elaboración y adopción del Plan Estratégico de control operativo del transporte</t>
  </si>
  <si>
    <t>IP 175. Política pública de movilidad y seguridad vial formulada y presentada</t>
  </si>
  <si>
    <t>FORMULACIÓN DE LA POLÍTICA PÚBLICA DE MOVILIDAD Y SEGURIDAD VIAL DEL DISTRITO DE BARRANCABERMEJA</t>
  </si>
  <si>
    <t xml:space="preserve">Formulación y Presentación de política pública de Seguridad vial al Consejo Distrital, Plan de seguridad vial actualizado. 
</t>
  </si>
  <si>
    <t xml:space="preserve">Gestionar la actualización y adopción del plan maestro de movilidad del Distrito.
</t>
  </si>
  <si>
    <t>IP 176. Número de estrategias de gestión realizadas para construir el terminal de transporte terrestre</t>
  </si>
  <si>
    <t xml:space="preserve">IP 178.Número de estrategias implementadas para fomentar el uso de modos de transporte sostenible </t>
  </si>
  <si>
    <t>Gestionar con las empresas de transporte público la renovación del parque automotor con características más eficientes y menos impactantes con el entorno.</t>
  </si>
  <si>
    <t xml:space="preserve">IP 179. Porcentaje de rutas de transporte público terrestre modificadas </t>
  </si>
  <si>
    <t>Aprobar la Restructuración de una ruta de transporte público en la vigencia</t>
  </si>
  <si>
    <t>IP 180. Número de acciones de fortalecimiento institucional ejecutadas</t>
  </si>
  <si>
    <t>Pendiente gestionar convenio interadministrativo con secretaria de infraestructura</t>
  </si>
  <si>
    <t>Proyecto en diseño para ejecutar con recursos propios de la ITTB</t>
  </si>
  <si>
    <t>En Registro</t>
  </si>
  <si>
    <t>GARANTIZAR LA FUNCIONALIDAD Y ESTABILIDAD DEL SISTEMA EN LAS INTERSECCIONES SEMAFORIZADAS EXISTENTES.</t>
  </si>
  <si>
    <t>Realizar el mantenimiento a las intersecciones semafóricas</t>
  </si>
  <si>
    <t>Proyecto en proceso de revisión para correcciones, se ejecutará con recursos propios de la ITTB</t>
  </si>
  <si>
    <t>Suministro de componentes</t>
  </si>
  <si>
    <t>Operar las intersecciones semafóricas</t>
  </si>
  <si>
    <t>GESTIÓN AGENCIA NACIONAL DE SEGURIDAD VIAL</t>
  </si>
  <si>
    <t>Implementación de medidas de tráfico calmado en 6 puntos criticos de accidentalidad en el Distrito de Barrancabermeja.</t>
  </si>
  <si>
    <r>
      <t xml:space="preserve">PLAN DE ACCIÓN VIGENCIA 2021
</t>
    </r>
    <r>
      <rPr>
        <b/>
        <sz val="20"/>
        <color theme="0"/>
        <rFont val="Calibri"/>
        <family val="2"/>
        <scheme val="minor"/>
      </rPr>
      <t>30 DE JUNIO 2021</t>
    </r>
  </si>
  <si>
    <t>Gestionar apoyo profesional para la Implementación del MIPG y apoyo profesional para los procesos y mantenimiento locativo de la ITTB</t>
  </si>
  <si>
    <t>EN DISEÑO</t>
  </si>
  <si>
    <t>Actividad gestionada con la Agencia Nacional de Seguridad Vial (Ruta Nacional por la Seguridad vial)  cumplida durante los días 22 al 24 de abril de 2021 actividad dirigida especialmente a motociclistas.</t>
  </si>
  <si>
    <t>Señalización de ml de lineas de demarcación,  m2 de marcas viales y mantenimiento de señales verticales.</t>
  </si>
  <si>
    <t>Los recursos financieros corresponden al orden nacional (ANSV), obras en avance: Carrera 24 entre calle 48 y calle 45; Carrera 52, entre calles 31 y 27 y Diagonal 56 con Calle 57 entre Carreras 16A y 12; Carrera 33 con Calle 55A; Calle 52 entre Carrera 32 y Carrera 34; Carrera 28 entre Calles 52 y 67, Comuna 2.) pendiente entrega de obras con definición de cantidades de obras y presupuesto ejecutado.</t>
  </si>
  <si>
    <t>Recursos propios ITTB</t>
  </si>
  <si>
    <t>Se realizará por gesstión</t>
  </si>
  <si>
    <t>Fortalecimiento institucional de la Inspección de Tránsito y Transporte de Barrancabermeja</t>
  </si>
  <si>
    <t>GARANTIZAR LA ADECUADA PRESTACIÓN DEL SERVICIO Y FUNCIONALIDAD DE LA SEDE OPERATIVA DE LA ITTB</t>
  </si>
  <si>
    <t>Debison Gómez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</si>
</sst>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5" formatCode="_-&quot;$&quot;* #,##0_-;\-&quot;$&quot;* #,##0_-;_-&quot;$&quot;* &quot;-&quot;??_-;_-@_-"/>
    <numFmt numFmtId="166" formatCode="_-&quot;$&quot;\ * #,##0_-;\-&quot;$&quot;\ * #,##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5"/>
      <name val="Calibri"/>
      <family val="2"/>
      <scheme val="minor"/>
    </font>
    <font>
      <sz val="11"/>
      <name val="Arial"/>
      <family val="2"/>
    </font>
    <font>
      <b/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1F1E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3" borderId="0" xfId="0" applyFill="1"/>
    <xf numFmtId="0" fontId="6" fillId="3" borderId="0" xfId="0" applyFont="1" applyFill="1"/>
    <xf numFmtId="0" fontId="6" fillId="0" borderId="0" xfId="0" applyFont="1"/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5" borderId="18" xfId="0" applyFont="1" applyFill="1" applyBorder="1" applyAlignment="1">
      <alignment horizontal="center" vertical="center" wrapText="1"/>
    </xf>
    <xf numFmtId="0" fontId="7" fillId="3" borderId="15" xfId="1" applyNumberFormat="1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9" fillId="0" borderId="15" xfId="0" applyFont="1" applyBorder="1" applyAlignment="1">
      <alignment horizontal="justify" vertical="center"/>
    </xf>
    <xf numFmtId="14" fontId="0" fillId="0" borderId="16" xfId="0" applyNumberFormat="1" applyBorder="1" applyAlignment="1">
      <alignment vertical="center"/>
    </xf>
    <xf numFmtId="9" fontId="0" fillId="0" borderId="25" xfId="2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9" fillId="0" borderId="14" xfId="0" applyFont="1" applyBorder="1" applyAlignment="1">
      <alignment horizontal="justify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14" fontId="0" fillId="0" borderId="13" xfId="0" applyNumberFormat="1" applyBorder="1" applyAlignment="1">
      <alignment vertical="center"/>
    </xf>
    <xf numFmtId="0" fontId="0" fillId="0" borderId="24" xfId="0" applyBorder="1"/>
    <xf numFmtId="0" fontId="0" fillId="0" borderId="2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/>
    <xf numFmtId="0" fontId="0" fillId="0" borderId="15" xfId="0" applyBorder="1"/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/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2" xfId="0" applyNumberForma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5" fontId="0" fillId="0" borderId="16" xfId="0" applyNumberFormat="1" applyFont="1" applyBorder="1" applyAlignment="1">
      <alignment vertical="center"/>
    </xf>
    <xf numFmtId="166" fontId="0" fillId="0" borderId="16" xfId="1" applyNumberFormat="1" applyFont="1" applyBorder="1" applyAlignment="1">
      <alignment vertical="center"/>
    </xf>
    <xf numFmtId="44" fontId="0" fillId="0" borderId="16" xfId="1" applyFont="1" applyBorder="1"/>
    <xf numFmtId="166" fontId="13" fillId="0" borderId="15" xfId="1" applyNumberFormat="1" applyFont="1" applyBorder="1" applyAlignment="1">
      <alignment horizontal="right" vertical="center" wrapText="1"/>
    </xf>
    <xf numFmtId="44" fontId="0" fillId="0" borderId="16" xfId="1" applyFont="1" applyBorder="1" applyAlignment="1">
      <alignment vertical="center"/>
    </xf>
    <xf numFmtId="44" fontId="0" fillId="0" borderId="25" xfId="1" applyFont="1" applyBorder="1"/>
    <xf numFmtId="44" fontId="0" fillId="0" borderId="13" xfId="1" applyFont="1" applyBorder="1" applyAlignment="1">
      <alignment vertical="center"/>
    </xf>
    <xf numFmtId="44" fontId="0" fillId="0" borderId="13" xfId="1" applyFont="1" applyBorder="1"/>
    <xf numFmtId="44" fontId="0" fillId="0" borderId="15" xfId="1" applyFont="1" applyBorder="1"/>
    <xf numFmtId="44" fontId="0" fillId="0" borderId="22" xfId="1" applyFont="1" applyBorder="1"/>
    <xf numFmtId="165" fontId="0" fillId="0" borderId="10" xfId="0" applyNumberFormat="1" applyFont="1" applyBorder="1" applyAlignment="1">
      <alignment vertical="center"/>
    </xf>
    <xf numFmtId="165" fontId="0" fillId="0" borderId="23" xfId="0" applyNumberFormat="1" applyFont="1" applyBorder="1" applyAlignment="1">
      <alignment vertical="center"/>
    </xf>
    <xf numFmtId="44" fontId="0" fillId="0" borderId="12" xfId="1" applyFont="1" applyBorder="1"/>
    <xf numFmtId="14" fontId="0" fillId="0" borderId="16" xfId="0" applyNumberFormat="1" applyFill="1" applyBorder="1" applyAlignment="1">
      <alignment vertical="center"/>
    </xf>
    <xf numFmtId="0" fontId="15" fillId="0" borderId="13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3" xfId="0" applyFill="1" applyBorder="1" applyAlignment="1">
      <alignment vertical="center" wrapText="1"/>
    </xf>
    <xf numFmtId="44" fontId="0" fillId="0" borderId="19" xfId="1" applyFont="1" applyBorder="1"/>
    <xf numFmtId="0" fontId="0" fillId="0" borderId="13" xfId="0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4" fontId="0" fillId="0" borderId="15" xfId="1" applyFont="1" applyBorder="1" applyAlignment="1">
      <alignment vertical="center"/>
    </xf>
    <xf numFmtId="44" fontId="0" fillId="0" borderId="15" xfId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 wrapText="1"/>
    </xf>
    <xf numFmtId="44" fontId="0" fillId="0" borderId="18" xfId="1" applyFont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938580</xdr:colOff>
      <xdr:row>1</xdr:row>
      <xdr:rowOff>21166</xdr:rowOff>
    </xdr:to>
    <xdr:grpSp>
      <xdr:nvGrpSpPr>
        <xdr:cNvPr id="2" name="Group 8">
          <a:extLst>
            <a:ext uri="{FF2B5EF4-FFF2-40B4-BE49-F238E27FC236}">
              <a16:creationId xmlns:a16="http://schemas.microsoft.com/office/drawing/2014/main" id="{D796A8A8-82C1-4F68-9FD1-1349A0659FC5}"/>
            </a:ext>
          </a:extLst>
        </xdr:cNvPr>
        <xdr:cNvGrpSpPr/>
      </xdr:nvGrpSpPr>
      <xdr:grpSpPr>
        <a:xfrm>
          <a:off x="0" y="1"/>
          <a:ext cx="2295893" cy="997478"/>
          <a:chOff x="0" y="1"/>
          <a:chExt cx="2613922" cy="994832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6CDCE6ED-850F-409D-ACD6-52598207EA8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2460" r="50000" b="47769"/>
          <a:stretch/>
        </xdr:blipFill>
        <xdr:spPr>
          <a:xfrm>
            <a:off x="0" y="1"/>
            <a:ext cx="895425" cy="973666"/>
          </a:xfrm>
          <a:prstGeom prst="rect">
            <a:avLst/>
          </a:prstGeom>
        </xdr:spPr>
      </xdr:pic>
      <xdr:pic>
        <xdr:nvPicPr>
          <xdr:cNvPr id="4" name="Picture 5">
            <a:extLst>
              <a:ext uri="{FF2B5EF4-FFF2-40B4-BE49-F238E27FC236}">
                <a16:creationId xmlns:a16="http://schemas.microsoft.com/office/drawing/2014/main" id="{944391A3-A5C4-41EE-A557-810C2306F5D4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9692" t="21667" b="37706"/>
          <a:stretch/>
        </xdr:blipFill>
        <xdr:spPr>
          <a:xfrm>
            <a:off x="899584" y="201083"/>
            <a:ext cx="1714338" cy="793750"/>
          </a:xfrm>
          <a:prstGeom prst="rect">
            <a:avLst/>
          </a:prstGeom>
        </xdr:spPr>
      </xdr:pic>
    </xdr:grpSp>
    <xdr:clientData/>
  </xdr:twoCellAnchor>
  <xdr:twoCellAnchor>
    <xdr:from>
      <xdr:col>27</xdr:col>
      <xdr:colOff>500063</xdr:colOff>
      <xdr:row>0</xdr:row>
      <xdr:rowOff>124731</xdr:rowOff>
    </xdr:from>
    <xdr:to>
      <xdr:col>29</xdr:col>
      <xdr:colOff>1341086</xdr:colOff>
      <xdr:row>0</xdr:row>
      <xdr:rowOff>872002</xdr:rowOff>
    </xdr:to>
    <xdr:pic>
      <xdr:nvPicPr>
        <xdr:cNvPr id="5" name="Picture 7">
          <a:extLst>
            <a:ext uri="{FF2B5EF4-FFF2-40B4-BE49-F238E27FC236}">
              <a16:creationId xmlns:a16="http://schemas.microsoft.com/office/drawing/2014/main" id="{24948EBE-471D-4183-955F-040D4517ED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752"/>
        <a:stretch/>
      </xdr:blipFill>
      <xdr:spPr>
        <a:xfrm>
          <a:off x="43612594" y="124731"/>
          <a:ext cx="3746148" cy="7472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torres/Documents/Tareas%202017/Enero/PA%20VERSI&#211;N%20ENERO/Plan%20Indicativo%20Ejempl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Instrucciones "/>
      <sheetName val="1_Metas_Resultados"/>
      <sheetName val="2_Metas_Producto_ y_ $"/>
      <sheetName val="3_Plan Indicativo"/>
      <sheetName val="PI_Ejec"/>
      <sheetName val="Hoja2"/>
    </sheetNames>
    <sheetDataSet>
      <sheetData sheetId="0">
        <row r="3">
          <cell r="G3" t="str">
            <v>1. Fin de la pobreza</v>
          </cell>
          <cell r="K3" t="str">
            <v>Mantenimiento</v>
          </cell>
        </row>
        <row r="4">
          <cell r="B4" t="str">
            <v>Educación</v>
          </cell>
          <cell r="C4" t="str">
            <v>A.1</v>
          </cell>
          <cell r="G4" t="str">
            <v>2. Hambre cero</v>
          </cell>
          <cell r="K4" t="str">
            <v>Reducción</v>
          </cell>
        </row>
        <row r="5">
          <cell r="B5" t="str">
            <v>Salud</v>
          </cell>
          <cell r="C5" t="str">
            <v>A.2</v>
          </cell>
          <cell r="G5" t="str">
            <v>3. Salud y bienestar</v>
          </cell>
          <cell r="K5" t="str">
            <v>Incremento</v>
          </cell>
        </row>
        <row r="6">
          <cell r="B6" t="str">
            <v>APSB</v>
          </cell>
          <cell r="C6" t="str">
            <v>A.3</v>
          </cell>
          <cell r="G6" t="str">
            <v>4. Educación de calidad</v>
          </cell>
        </row>
        <row r="7">
          <cell r="B7" t="str">
            <v>Deporte y Recreación</v>
          </cell>
          <cell r="C7" t="str">
            <v>A.4</v>
          </cell>
          <cell r="G7" t="str">
            <v>5. Igualdad de género</v>
          </cell>
        </row>
        <row r="8">
          <cell r="B8" t="str">
            <v>Cultura</v>
          </cell>
          <cell r="C8" t="str">
            <v>A.5</v>
          </cell>
          <cell r="G8" t="str">
            <v>6. Agua limpia y saneamiento</v>
          </cell>
        </row>
        <row r="9">
          <cell r="B9" t="str">
            <v>Servicios Públicos</v>
          </cell>
          <cell r="C9" t="str">
            <v>A.6</v>
          </cell>
          <cell r="G9" t="str">
            <v>7. Energía Asequible y no contaminante</v>
          </cell>
        </row>
        <row r="10">
          <cell r="B10" t="str">
            <v>Vivienda</v>
          </cell>
          <cell r="C10" t="str">
            <v>A.7</v>
          </cell>
          <cell r="G10" t="str">
            <v>8. Trabajo decente y crecimiento económico</v>
          </cell>
        </row>
        <row r="11">
          <cell r="B11" t="str">
            <v>Agropecuario</v>
          </cell>
          <cell r="C11" t="str">
            <v>A.8</v>
          </cell>
          <cell r="G11" t="str">
            <v>9. Industria, innovación e infraestructura</v>
          </cell>
        </row>
        <row r="12">
          <cell r="B12" t="str">
            <v>Transporte</v>
          </cell>
          <cell r="C12" t="str">
            <v>A.9</v>
          </cell>
          <cell r="G12" t="str">
            <v>10. Reducción de las desigualdades</v>
          </cell>
        </row>
        <row r="13">
          <cell r="B13" t="str">
            <v>Ambiental</v>
          </cell>
          <cell r="C13" t="str">
            <v>A.10</v>
          </cell>
          <cell r="G13" t="str">
            <v>11. Ciudades y comunidades sostenibles</v>
          </cell>
        </row>
        <row r="14">
          <cell r="B14" t="str">
            <v>Centros de Reclusión</v>
          </cell>
          <cell r="C14" t="str">
            <v>A.11</v>
          </cell>
          <cell r="G14" t="str">
            <v>12. Producción y consumo responsables</v>
          </cell>
        </row>
        <row r="15">
          <cell r="B15" t="str">
            <v>Prevención y atención de desastres</v>
          </cell>
          <cell r="C15" t="str">
            <v>A.12</v>
          </cell>
          <cell r="G15" t="str">
            <v>13. Acción por el clima</v>
          </cell>
        </row>
        <row r="16">
          <cell r="B16" t="str">
            <v>Promoción del desarrollo</v>
          </cell>
          <cell r="C16" t="str">
            <v>A.13</v>
          </cell>
          <cell r="G16" t="str">
            <v>14. Vida Submarina</v>
          </cell>
        </row>
        <row r="17">
          <cell r="B17" t="str">
            <v>Atención a grupos vulnerables - promoción social</v>
          </cell>
          <cell r="C17" t="str">
            <v>A.14</v>
          </cell>
          <cell r="G17" t="str">
            <v>15. Vida de ecosistemas terrestres</v>
          </cell>
        </row>
        <row r="18">
          <cell r="B18" t="str">
            <v xml:space="preserve">Equipamiento </v>
          </cell>
          <cell r="C18" t="str">
            <v>A.15</v>
          </cell>
          <cell r="G18" t="str">
            <v>16. Paz, justicia e instituciones sólidas</v>
          </cell>
        </row>
        <row r="19">
          <cell r="B19" t="str">
            <v>Desarrollo comunitario</v>
          </cell>
          <cell r="C19" t="str">
            <v>A.16</v>
          </cell>
          <cell r="G19" t="str">
            <v>17. Alianzas para lograr los objetivos</v>
          </cell>
        </row>
        <row r="20">
          <cell r="B20" t="str">
            <v>Fortalecimiento institucional</v>
          </cell>
          <cell r="C20" t="str">
            <v>A.17</v>
          </cell>
        </row>
        <row r="21">
          <cell r="B21" t="str">
            <v>Justicia y seguridad</v>
          </cell>
          <cell r="C21" t="str">
            <v>A.18</v>
          </cell>
        </row>
      </sheetData>
      <sheetData sheetId="1"/>
      <sheetData sheetId="2">
        <row r="4">
          <cell r="D4" t="str">
            <v>1. Implementar acciones para Aumentar y/o mantener la cobertura  de educacion basica prescolar.</v>
          </cell>
        </row>
        <row r="5">
          <cell r="D5" t="str">
            <v>2. Implementar acciones para Aumentar y/o mantener la cobertura  de educacion basica prescolar.</v>
          </cell>
        </row>
        <row r="6">
          <cell r="D6" t="str">
            <v>3. Implementar acciones para Aumentar y/o mantener la cobertura  de educacion basica prescolar.</v>
          </cell>
        </row>
        <row r="7">
          <cell r="D7" t="str">
            <v>4. Implementar acciones para Aumentar y/o mantener la cobertura  de educacion basica primaria.</v>
          </cell>
        </row>
        <row r="8">
          <cell r="D8" t="str">
            <v>5. Implementar acciones para Aumentar y/o mantener la cobertura  de educacion basica primaria.</v>
          </cell>
        </row>
        <row r="9">
          <cell r="D9" t="str">
            <v>6. Implementar acciones para Aumentar y/o mantener la cobertura  de educacion basica primaria.</v>
          </cell>
        </row>
        <row r="10">
          <cell r="D10" t="str">
            <v>7. Implementar acciones para Aumentar y/o mantener la cobertura  de educacion basica secundaria.</v>
          </cell>
        </row>
        <row r="11">
          <cell r="D11" t="str">
            <v>8. Implementar acciones para Aumentar y/o mantener la cobertura  de educacion basica secundaria.</v>
          </cell>
        </row>
        <row r="12">
          <cell r="D12" t="str">
            <v>9. Implementar acciones para Aumentar y/o mantener la cobertura  de educacion basica secundaria.</v>
          </cell>
        </row>
        <row r="13">
          <cell r="D13" t="str">
            <v>10. Implementar acciones para Aumentar y/o mantener la cobertura  de educacion  media.</v>
          </cell>
        </row>
        <row r="14">
          <cell r="D14" t="str">
            <v>11. Implementar acciones para Aumentar y/o mantener la cobertura  de educacion  media.</v>
          </cell>
        </row>
        <row r="15">
          <cell r="D15" t="str">
            <v>12. Generar la oferta de educacion tecnica y superior  en el municipio</v>
          </cell>
        </row>
        <row r="16">
          <cell r="D16" t="str">
            <v>13. Disminuir la tasa de Deserción escolar</v>
          </cell>
        </row>
        <row r="17">
          <cell r="D17" t="str">
            <v>14. Disminuir la tasa de Deserción escolar</v>
          </cell>
        </row>
        <row r="18">
          <cell r="D18" t="str">
            <v>15. Disminuir la tasa de Deserción escolar</v>
          </cell>
        </row>
        <row r="19">
          <cell r="D19" t="str">
            <v>16. Disminuir la tasa de Deserción escolar</v>
          </cell>
        </row>
        <row r="20">
          <cell r="D20" t="str">
            <v>17. Disminuir la tasa de Deserción escolar</v>
          </cell>
        </row>
        <row r="21">
          <cell r="D21" t="str">
            <v>18. Disminuir la tasa de Deserción escolar</v>
          </cell>
        </row>
        <row r="22">
          <cell r="D22" t="str">
            <v>19. Disminuir la tasa de Deserción escolar</v>
          </cell>
        </row>
        <row r="23">
          <cell r="D23" t="str">
            <v>20. Disminuir la tasa de Deserción escolar</v>
          </cell>
        </row>
        <row r="24">
          <cell r="D24" t="str">
            <v>21. Disminuir la tasa de Deserción escolar</v>
          </cell>
        </row>
        <row r="25">
          <cell r="D25" t="str">
            <v>22. Disminuir la tasa de Deserción escolar</v>
          </cell>
        </row>
        <row r="26">
          <cell r="D26" t="str">
            <v>23. Reducir la Tasa de Analfabetismo</v>
          </cell>
        </row>
        <row r="27">
          <cell r="D27" t="str">
            <v>24. Reducir la Tasa de Analfabetismo</v>
          </cell>
        </row>
        <row r="28">
          <cell r="D28" t="str">
            <v>25. Mejorar la Calidad educativa y fortalecer el desarrollo de las competencias</v>
          </cell>
        </row>
        <row r="29">
          <cell r="D29" t="str">
            <v>26. Mejorar la Calidad educativa y fortalecer el desarrollo de las competencias</v>
          </cell>
        </row>
        <row r="30">
          <cell r="D30" t="str">
            <v>27. Mejorar la Calidad educativa y fortalecer el desarrollo de las competencias</v>
          </cell>
        </row>
        <row r="31">
          <cell r="D31" t="str">
            <v>28. Fortalecer la protección,  restauración y defensa del medio ambiente  en el Municipio de Pasca</v>
          </cell>
        </row>
        <row r="32">
          <cell r="D32" t="str">
            <v>29. Fortalecer la protección,  restauración y defensa del medio ambiente  en el Municipio de Pasca</v>
          </cell>
        </row>
        <row r="33">
          <cell r="D33" t="str">
            <v>30. Fortalecer la protección,  restauración y defensa del medio ambiente  en el Municipio de Pasca</v>
          </cell>
        </row>
        <row r="34">
          <cell r="D34" t="str">
            <v>31. Fortalecer la protección,  restauración y defensa del medio ambiente  en el Municipio de Pasca</v>
          </cell>
        </row>
        <row r="35">
          <cell r="D35" t="str">
            <v>32. Fortalecer la protección,  restauración y defensa del medio ambiente  en el Municipio de Pasca</v>
          </cell>
        </row>
        <row r="36">
          <cell r="D36" t="str">
            <v>33. Fortalecer la protección,  restauración y defensa del medio ambiente  en el Municipio de Pasca</v>
          </cell>
        </row>
        <row r="37">
          <cell r="D37" t="str">
            <v>34. Fortalecer la protección,  restauración y defensa del medio ambiente  en el Municipio de Pasca</v>
          </cell>
        </row>
        <row r="38">
          <cell r="D38" t="str">
            <v>35. Fortalecer la protección,  restauración y defensa del medio ambiente  en el Municipio de Pasca</v>
          </cell>
        </row>
        <row r="39">
          <cell r="D39" t="str">
            <v>36. Garantizar el acceso de los reclusos a los centros de reclusión a través de convenios con el INPEC</v>
          </cell>
        </row>
        <row r="40">
          <cell r="D40" t="str">
            <v>37. aumentar la Inversión Territorial Percápita en el sector de riesgos(Mantener actualizados los planes de emergencia y contingencia de las diferentes entidades que operan en el municipio)</v>
          </cell>
        </row>
        <row r="41">
          <cell r="D41" t="str">
            <v>38. aumentar la Inversión Territorial Percápita en el sector de riesgos(Mantener actualizados los planes de emergencia y contingencia de las diferentes entidades que operan en el municipio)</v>
          </cell>
        </row>
        <row r="42">
          <cell r="D42" t="str">
            <v>39. aumentar la Inversión Territorial Percápita en el sector de riesgos(Mantener actualizados los planes de emergencia y contingencia de las diferentes entidades que operan en el municipio)</v>
          </cell>
        </row>
        <row r="43">
          <cell r="D43" t="str">
            <v>40. aumentar la Inversión Territorial Percápita en el sector de riesgos(Mantener actualizados los planes de emergencia y contingencia de las diferentes entidades que operan en el municipio)</v>
          </cell>
        </row>
        <row r="44">
          <cell r="D44" t="str">
            <v>41. aumentar la Inversión Territorial Percápita en el sector de riesgos(Mantener actualizados los planes de emergencia y contingencia de las diferentes entidades que operan en el municipio)</v>
          </cell>
        </row>
        <row r="45">
          <cell r="D45" t="str">
            <v>42. aumentar la Inversión Territorial Percápita en el sector de riesgos(Mantener actualizados los planes de emergencia y contingencia de las diferentes entidades que operan en el municipio)</v>
          </cell>
        </row>
        <row r="46">
          <cell r="D46" t="str">
            <v>43. atender el % de desastres naturales que se presenten en el municipio(Mantener actualizados los planes de emergencia y contingencia de las diferentes entidades que operan en el municipio)</v>
          </cell>
        </row>
        <row r="47">
          <cell r="D47" t="str">
            <v>44. atender el % de desastres naturales que se presenten en el municipio(Mantener actualizados los planes de emergencia y contingencia de las diferentes entidades que operan en el municipio)</v>
          </cell>
        </row>
        <row r="48">
          <cell r="D48" t="str">
            <v>45. Promover acciones que repercutan en el desarrollo del Municipio a través de la promoción de la asociatividad y de la transferencia de conocimiento</v>
          </cell>
        </row>
        <row r="49">
          <cell r="D49" t="str">
            <v>46. Promover acciones que repercutan en el desarrollo del Municipio a través de la promoción de la asociatividad y de la transferencia de conocimiento</v>
          </cell>
        </row>
        <row r="50">
          <cell r="D50" t="str">
            <v>47. Promover acciones que repercutan en el desarrollo del Municipio a través de la promoción de la asociatividad y de la transferencia de conocimiento</v>
          </cell>
        </row>
        <row r="51">
          <cell r="D51" t="str">
            <v>48. Impulsar al Municipio de Pasca como destino turístico garantizando la sostenibilidad de la flora, fauna, el desarrrollo económico, bienestar social, cultura y ambiental de la comunidad</v>
          </cell>
        </row>
        <row r="52">
          <cell r="D52" t="str">
            <v>49. Impulsar al Municipio de Pasca como destino turístico garantizando la sostenibilidad de la flora, fauna, el desarrrollo económico, bienestar social, cultura y ambiental de la comunidad</v>
          </cell>
        </row>
        <row r="53">
          <cell r="D53" t="str">
            <v>50. Impulsar al Municipio de Pasca como destino turístico garantizando la sostenibilidad de la flora, fauna, el desarrrollo económico, bienestar social, cultura y ambiental de la comunidad</v>
          </cell>
        </row>
      </sheetData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EM20"/>
  <sheetViews>
    <sheetView tabSelected="1" zoomScale="80" zoomScaleNormal="80" workbookViewId="0">
      <pane ySplit="3" topLeftCell="A4" activePane="bottomLeft" state="frozen"/>
      <selection pane="bottomLeft" sqref="A1:C1"/>
    </sheetView>
  </sheetViews>
  <sheetFormatPr baseColWidth="10" defaultColWidth="11.42578125" defaultRowHeight="15" x14ac:dyDescent="0.25"/>
  <cols>
    <col min="1" max="1" width="20.42578125" style="13" customWidth="1"/>
    <col min="2" max="2" width="27.7109375" customWidth="1"/>
    <col min="3" max="3" width="20.140625" style="9" customWidth="1"/>
    <col min="4" max="4" width="19.28515625" style="14" customWidth="1"/>
    <col min="5" max="5" width="48.7109375" customWidth="1"/>
    <col min="6" max="6" width="28.5703125" customWidth="1"/>
    <col min="7" max="7" width="10.28515625" style="14" customWidth="1"/>
    <col min="8" max="8" width="41" style="14" customWidth="1"/>
    <col min="9" max="9" width="21.42578125" style="15" customWidth="1"/>
    <col min="10" max="10" width="28.7109375" style="15" customWidth="1"/>
    <col min="11" max="11" width="69.5703125" customWidth="1"/>
    <col min="12" max="12" width="13.42578125" customWidth="1"/>
    <col min="13" max="14" width="15.28515625" customWidth="1"/>
    <col min="15" max="16" width="26.7109375" customWidth="1"/>
    <col min="17" max="17" width="21.7109375" customWidth="1"/>
    <col min="18" max="28" width="21.7109375" hidden="1" customWidth="1"/>
    <col min="29" max="29" width="21.7109375" customWidth="1"/>
    <col min="30" max="30" width="26.42578125" customWidth="1"/>
    <col min="31" max="44" width="11.42578125" style="1"/>
    <col min="143" max="143" width="28.42578125" customWidth="1"/>
  </cols>
  <sheetData>
    <row r="1" spans="1:143" ht="76.5" customHeight="1" thickBot="1" x14ac:dyDescent="0.3">
      <c r="A1" s="73"/>
      <c r="B1" s="74"/>
      <c r="C1" s="74"/>
      <c r="D1" s="75" t="s">
        <v>75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4"/>
      <c r="AB1" s="74"/>
      <c r="AC1" s="74"/>
      <c r="AD1" s="76"/>
    </row>
    <row r="2" spans="1:143" s="3" customFormat="1" ht="30" customHeight="1" x14ac:dyDescent="0.3">
      <c r="A2" s="77" t="s">
        <v>0</v>
      </c>
      <c r="B2" s="78"/>
      <c r="C2" s="79" t="s">
        <v>1</v>
      </c>
      <c r="D2" s="80"/>
      <c r="E2" s="80"/>
      <c r="F2" s="80"/>
      <c r="G2" s="81"/>
      <c r="H2" s="77" t="s">
        <v>2</v>
      </c>
      <c r="I2" s="82"/>
      <c r="J2" s="78"/>
      <c r="K2" s="79" t="s">
        <v>3</v>
      </c>
      <c r="L2" s="80"/>
      <c r="M2" s="80"/>
      <c r="N2" s="81"/>
      <c r="O2" s="77" t="s">
        <v>4</v>
      </c>
      <c r="P2" s="83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4"/>
      <c r="AD2" s="78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143" s="8" customFormat="1" ht="39" customHeight="1" thickBot="1" x14ac:dyDescent="0.3">
      <c r="A3" s="4" t="s">
        <v>5</v>
      </c>
      <c r="B3" s="5" t="s">
        <v>6</v>
      </c>
      <c r="C3" s="4" t="s">
        <v>7</v>
      </c>
      <c r="D3" s="6" t="s">
        <v>8</v>
      </c>
      <c r="E3" s="6" t="s">
        <v>9</v>
      </c>
      <c r="F3" s="6" t="s">
        <v>10</v>
      </c>
      <c r="G3" s="5" t="s">
        <v>11</v>
      </c>
      <c r="H3" s="4" t="s">
        <v>12</v>
      </c>
      <c r="I3" s="6" t="s">
        <v>13</v>
      </c>
      <c r="J3" s="5" t="s">
        <v>14</v>
      </c>
      <c r="K3" s="4" t="s">
        <v>15</v>
      </c>
      <c r="L3" s="6" t="s">
        <v>16</v>
      </c>
      <c r="M3" s="6" t="s">
        <v>17</v>
      </c>
      <c r="N3" s="5" t="s">
        <v>18</v>
      </c>
      <c r="O3" s="4" t="s">
        <v>19</v>
      </c>
      <c r="P3" s="18" t="s">
        <v>34</v>
      </c>
      <c r="Q3" s="6" t="s">
        <v>20</v>
      </c>
      <c r="R3" s="6" t="s">
        <v>21</v>
      </c>
      <c r="S3" s="6" t="s">
        <v>22</v>
      </c>
      <c r="T3" s="6"/>
      <c r="U3" s="6" t="s">
        <v>23</v>
      </c>
      <c r="V3" s="6" t="s">
        <v>24</v>
      </c>
      <c r="W3" s="6" t="s">
        <v>25</v>
      </c>
      <c r="X3" s="6" t="s">
        <v>26</v>
      </c>
      <c r="Y3" s="6" t="s">
        <v>27</v>
      </c>
      <c r="Z3" s="6" t="s">
        <v>28</v>
      </c>
      <c r="AA3" s="6" t="s">
        <v>29</v>
      </c>
      <c r="AB3" s="6" t="s">
        <v>30</v>
      </c>
      <c r="AC3" s="16" t="s">
        <v>31</v>
      </c>
      <c r="AD3" s="5" t="s">
        <v>33</v>
      </c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EM3" s="9" t="s">
        <v>32</v>
      </c>
    </row>
    <row r="4" spans="1:143" ht="120" x14ac:dyDescent="0.25">
      <c r="A4" s="19" t="s">
        <v>35</v>
      </c>
      <c r="B4" s="20" t="s">
        <v>85</v>
      </c>
      <c r="C4" s="21" t="s">
        <v>36</v>
      </c>
      <c r="D4" s="22" t="s">
        <v>37</v>
      </c>
      <c r="E4" s="23" t="s">
        <v>38</v>
      </c>
      <c r="F4" s="23" t="s">
        <v>39</v>
      </c>
      <c r="G4" s="20">
        <v>4</v>
      </c>
      <c r="H4" s="24" t="s">
        <v>40</v>
      </c>
      <c r="I4" s="22" t="s">
        <v>41</v>
      </c>
      <c r="J4" s="25" t="s">
        <v>42</v>
      </c>
      <c r="K4" s="85" t="s">
        <v>43</v>
      </c>
      <c r="L4" s="26">
        <v>44287</v>
      </c>
      <c r="M4" s="26">
        <v>44407</v>
      </c>
      <c r="N4" s="27">
        <f>P4/4</f>
        <v>0</v>
      </c>
      <c r="O4" s="53">
        <f t="shared" ref="O4:O15" si="0">SUM(Q4:AC4)</f>
        <v>52447552</v>
      </c>
      <c r="P4" s="54">
        <v>0</v>
      </c>
      <c r="Q4" s="55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>
        <v>52447552</v>
      </c>
      <c r="AD4" s="17" t="s">
        <v>65</v>
      </c>
    </row>
    <row r="5" spans="1:143" ht="120" x14ac:dyDescent="0.25">
      <c r="A5" s="19" t="s">
        <v>35</v>
      </c>
      <c r="B5" s="20" t="s">
        <v>85</v>
      </c>
      <c r="C5" s="21" t="s">
        <v>36</v>
      </c>
      <c r="D5" s="22" t="s">
        <v>37</v>
      </c>
      <c r="E5" s="23" t="s">
        <v>38</v>
      </c>
      <c r="F5" s="23" t="s">
        <v>39</v>
      </c>
      <c r="G5" s="20">
        <v>4</v>
      </c>
      <c r="H5" s="24" t="s">
        <v>40</v>
      </c>
      <c r="I5" s="22" t="s">
        <v>41</v>
      </c>
      <c r="J5" s="25" t="s">
        <v>42</v>
      </c>
      <c r="K5" s="85" t="s">
        <v>44</v>
      </c>
      <c r="L5" s="26">
        <v>44287</v>
      </c>
      <c r="M5" s="26">
        <v>44407</v>
      </c>
      <c r="N5" s="27">
        <f t="shared" ref="N5:N11" si="1">P5/4</f>
        <v>0</v>
      </c>
      <c r="O5" s="53">
        <f t="shared" si="0"/>
        <v>0</v>
      </c>
      <c r="P5" s="54">
        <v>0</v>
      </c>
      <c r="Q5" s="58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9"/>
      <c r="AD5" s="17" t="s">
        <v>65</v>
      </c>
    </row>
    <row r="6" spans="1:143" ht="120" x14ac:dyDescent="0.25">
      <c r="A6" s="19" t="s">
        <v>35</v>
      </c>
      <c r="B6" s="20" t="s">
        <v>85</v>
      </c>
      <c r="C6" s="21" t="s">
        <v>36</v>
      </c>
      <c r="D6" s="22" t="s">
        <v>37</v>
      </c>
      <c r="E6" s="23" t="s">
        <v>38</v>
      </c>
      <c r="F6" s="23" t="s">
        <v>39</v>
      </c>
      <c r="G6" s="20">
        <v>4</v>
      </c>
      <c r="H6" s="24" t="s">
        <v>40</v>
      </c>
      <c r="I6" s="22" t="s">
        <v>41</v>
      </c>
      <c r="J6" s="25" t="s">
        <v>42</v>
      </c>
      <c r="K6" s="85" t="s">
        <v>45</v>
      </c>
      <c r="L6" s="26">
        <v>44287</v>
      </c>
      <c r="M6" s="26">
        <v>44407</v>
      </c>
      <c r="N6" s="27">
        <f t="shared" si="1"/>
        <v>0</v>
      </c>
      <c r="O6" s="53">
        <f t="shared" si="0"/>
        <v>0</v>
      </c>
      <c r="P6" s="54">
        <v>0</v>
      </c>
      <c r="Q6" s="58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9"/>
      <c r="AD6" s="17" t="s">
        <v>65</v>
      </c>
    </row>
    <row r="7" spans="1:143" ht="120" x14ac:dyDescent="0.25">
      <c r="A7" s="19" t="s">
        <v>35</v>
      </c>
      <c r="B7" s="20" t="s">
        <v>85</v>
      </c>
      <c r="C7" s="21" t="s">
        <v>36</v>
      </c>
      <c r="D7" s="22" t="s">
        <v>37</v>
      </c>
      <c r="E7" s="23" t="s">
        <v>38</v>
      </c>
      <c r="F7" s="23" t="s">
        <v>39</v>
      </c>
      <c r="G7" s="20">
        <v>4</v>
      </c>
      <c r="H7" s="24" t="s">
        <v>40</v>
      </c>
      <c r="I7" s="22" t="s">
        <v>41</v>
      </c>
      <c r="J7" s="25" t="s">
        <v>42</v>
      </c>
      <c r="K7" s="85" t="s">
        <v>46</v>
      </c>
      <c r="L7" s="26">
        <v>44287</v>
      </c>
      <c r="M7" s="26">
        <v>44407</v>
      </c>
      <c r="N7" s="27">
        <f t="shared" si="1"/>
        <v>0</v>
      </c>
      <c r="O7" s="53">
        <f t="shared" si="0"/>
        <v>0</v>
      </c>
      <c r="P7" s="54">
        <v>0</v>
      </c>
      <c r="Q7" s="58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9"/>
      <c r="AD7" s="17" t="s">
        <v>65</v>
      </c>
    </row>
    <row r="8" spans="1:143" ht="136.5" customHeight="1" x14ac:dyDescent="0.25">
      <c r="A8" s="19" t="s">
        <v>35</v>
      </c>
      <c r="B8" s="20" t="s">
        <v>85</v>
      </c>
      <c r="C8" s="21" t="s">
        <v>36</v>
      </c>
      <c r="D8" s="22" t="s">
        <v>37</v>
      </c>
      <c r="E8" s="23" t="s">
        <v>38</v>
      </c>
      <c r="F8" s="23" t="s">
        <v>39</v>
      </c>
      <c r="G8" s="20">
        <v>4</v>
      </c>
      <c r="H8" s="24" t="s">
        <v>47</v>
      </c>
      <c r="I8" s="22" t="s">
        <v>47</v>
      </c>
      <c r="J8" s="25" t="s">
        <v>47</v>
      </c>
      <c r="K8" s="86" t="s">
        <v>48</v>
      </c>
      <c r="L8" s="26">
        <v>44308</v>
      </c>
      <c r="M8" s="67">
        <v>44310</v>
      </c>
      <c r="N8" s="27">
        <f t="shared" si="1"/>
        <v>0</v>
      </c>
      <c r="O8" s="53">
        <f t="shared" si="0"/>
        <v>0</v>
      </c>
      <c r="P8" s="54">
        <v>0</v>
      </c>
      <c r="Q8" s="58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9"/>
      <c r="AD8" s="17" t="s">
        <v>78</v>
      </c>
    </row>
    <row r="9" spans="1:143" ht="51.75" customHeight="1" x14ac:dyDescent="0.25">
      <c r="A9" s="19" t="s">
        <v>35</v>
      </c>
      <c r="B9" s="20" t="s">
        <v>85</v>
      </c>
      <c r="C9" s="21" t="s">
        <v>36</v>
      </c>
      <c r="D9" s="22" t="s">
        <v>37</v>
      </c>
      <c r="E9" s="10" t="s">
        <v>38</v>
      </c>
      <c r="F9" s="10" t="s">
        <v>49</v>
      </c>
      <c r="G9" s="28">
        <v>4</v>
      </c>
      <c r="H9" s="29" t="s">
        <v>50</v>
      </c>
      <c r="I9" s="30" t="s">
        <v>51</v>
      </c>
      <c r="J9" s="25" t="s">
        <v>52</v>
      </c>
      <c r="K9" s="87" t="s">
        <v>79</v>
      </c>
      <c r="L9" s="26">
        <v>44407</v>
      </c>
      <c r="M9" s="26">
        <v>44561</v>
      </c>
      <c r="N9" s="27">
        <f t="shared" si="1"/>
        <v>0</v>
      </c>
      <c r="O9" s="53">
        <f t="shared" si="0"/>
        <v>100000000</v>
      </c>
      <c r="P9" s="60"/>
      <c r="Q9" s="60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88">
        <v>100000000</v>
      </c>
      <c r="AD9" s="17" t="s">
        <v>66</v>
      </c>
    </row>
    <row r="10" spans="1:143" ht="256.5" customHeight="1" x14ac:dyDescent="0.25">
      <c r="A10" s="19" t="s">
        <v>35</v>
      </c>
      <c r="B10" s="20" t="s">
        <v>85</v>
      </c>
      <c r="C10" s="21" t="s">
        <v>36</v>
      </c>
      <c r="D10" s="22" t="s">
        <v>37</v>
      </c>
      <c r="E10" s="10" t="s">
        <v>38</v>
      </c>
      <c r="F10" s="10" t="s">
        <v>49</v>
      </c>
      <c r="G10" s="28">
        <v>4</v>
      </c>
      <c r="H10" s="29" t="s">
        <v>73</v>
      </c>
      <c r="I10" s="30" t="s">
        <v>47</v>
      </c>
      <c r="J10" s="25" t="s">
        <v>47</v>
      </c>
      <c r="K10" s="87" t="s">
        <v>74</v>
      </c>
      <c r="L10" s="26">
        <v>44287</v>
      </c>
      <c r="M10" s="26">
        <v>44407</v>
      </c>
      <c r="N10" s="27">
        <f t="shared" ref="N10" si="2">P10/4</f>
        <v>0</v>
      </c>
      <c r="O10" s="53">
        <f t="shared" ref="O10" si="3">SUM(Q10:AC10)</f>
        <v>1240000000</v>
      </c>
      <c r="P10" s="60"/>
      <c r="Q10" s="60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88">
        <v>1240000000</v>
      </c>
      <c r="AD10" s="90" t="s">
        <v>80</v>
      </c>
    </row>
    <row r="11" spans="1:143" ht="76.5" x14ac:dyDescent="0.25">
      <c r="A11" s="19" t="s">
        <v>35</v>
      </c>
      <c r="B11" s="20" t="s">
        <v>85</v>
      </c>
      <c r="C11" s="21" t="s">
        <v>36</v>
      </c>
      <c r="D11" s="22" t="s">
        <v>37</v>
      </c>
      <c r="E11" s="10" t="s">
        <v>38</v>
      </c>
      <c r="F11" s="10" t="s">
        <v>49</v>
      </c>
      <c r="G11" s="69">
        <v>4</v>
      </c>
      <c r="H11" s="70" t="s">
        <v>53</v>
      </c>
      <c r="I11" s="30" t="s">
        <v>67</v>
      </c>
      <c r="J11" s="68" t="s">
        <v>68</v>
      </c>
      <c r="K11" s="91" t="s">
        <v>69</v>
      </c>
      <c r="L11" s="26">
        <v>44367</v>
      </c>
      <c r="M11" s="26">
        <v>44550</v>
      </c>
      <c r="N11" s="27">
        <f t="shared" si="1"/>
        <v>0</v>
      </c>
      <c r="O11" s="53">
        <f>SUM(Q11:AC11)</f>
        <v>19463430</v>
      </c>
      <c r="P11" s="60">
        <v>0</v>
      </c>
      <c r="Q11" s="60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89">
        <v>19463430</v>
      </c>
      <c r="AD11" s="17" t="s">
        <v>70</v>
      </c>
    </row>
    <row r="12" spans="1:143" ht="76.5" x14ac:dyDescent="0.25">
      <c r="A12" s="19" t="s">
        <v>35</v>
      </c>
      <c r="B12" s="20" t="s">
        <v>85</v>
      </c>
      <c r="C12" s="21" t="s">
        <v>36</v>
      </c>
      <c r="D12" s="22" t="s">
        <v>37</v>
      </c>
      <c r="E12" s="10" t="s">
        <v>38</v>
      </c>
      <c r="F12" s="10" t="s">
        <v>49</v>
      </c>
      <c r="G12" s="69">
        <v>4</v>
      </c>
      <c r="H12" s="70" t="s">
        <v>53</v>
      </c>
      <c r="I12" s="30" t="s">
        <v>67</v>
      </c>
      <c r="J12" s="68" t="s">
        <v>68</v>
      </c>
      <c r="K12" s="91" t="s">
        <v>71</v>
      </c>
      <c r="L12" s="26">
        <v>44367</v>
      </c>
      <c r="M12" s="26">
        <v>44550</v>
      </c>
      <c r="N12" s="27">
        <f t="shared" ref="N12:N20" si="4">P12/4</f>
        <v>0</v>
      </c>
      <c r="O12" s="53">
        <f>SUM(Q12:AC12)</f>
        <v>124388219</v>
      </c>
      <c r="P12" s="60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89">
        <v>124388219</v>
      </c>
      <c r="AD12" s="17" t="s">
        <v>70</v>
      </c>
    </row>
    <row r="13" spans="1:143" ht="76.5" x14ac:dyDescent="0.25">
      <c r="A13" s="19" t="s">
        <v>35</v>
      </c>
      <c r="B13" s="20" t="s">
        <v>85</v>
      </c>
      <c r="C13" s="21" t="s">
        <v>36</v>
      </c>
      <c r="D13" s="22" t="s">
        <v>37</v>
      </c>
      <c r="E13" s="10" t="s">
        <v>38</v>
      </c>
      <c r="F13" s="10" t="s">
        <v>49</v>
      </c>
      <c r="G13" s="69">
        <v>4</v>
      </c>
      <c r="H13" s="70" t="s">
        <v>53</v>
      </c>
      <c r="I13" s="30" t="s">
        <v>67</v>
      </c>
      <c r="J13" s="68" t="s">
        <v>68</v>
      </c>
      <c r="K13" s="91" t="s">
        <v>72</v>
      </c>
      <c r="L13" s="26">
        <v>44367</v>
      </c>
      <c r="M13" s="26">
        <v>44550</v>
      </c>
      <c r="N13" s="27">
        <f t="shared" si="4"/>
        <v>0</v>
      </c>
      <c r="O13" s="53">
        <f>SUM(Q13:AC13)</f>
        <v>31456800</v>
      </c>
      <c r="P13" s="60"/>
      <c r="Q13" s="60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89">
        <v>31456800</v>
      </c>
      <c r="AD13" s="17" t="s">
        <v>70</v>
      </c>
    </row>
    <row r="14" spans="1:143" ht="30" x14ac:dyDescent="0.25">
      <c r="A14" s="19" t="s">
        <v>35</v>
      </c>
      <c r="B14" s="20" t="s">
        <v>85</v>
      </c>
      <c r="C14" s="21" t="s">
        <v>36</v>
      </c>
      <c r="D14" s="22" t="s">
        <v>37</v>
      </c>
      <c r="E14" s="10" t="s">
        <v>38</v>
      </c>
      <c r="F14" s="10" t="s">
        <v>49</v>
      </c>
      <c r="G14" s="28">
        <v>4</v>
      </c>
      <c r="H14" s="32" t="s">
        <v>47</v>
      </c>
      <c r="I14" s="30" t="s">
        <v>47</v>
      </c>
      <c r="J14" s="25" t="s">
        <v>47</v>
      </c>
      <c r="K14" s="87" t="s">
        <v>54</v>
      </c>
      <c r="L14" s="26">
        <v>44317</v>
      </c>
      <c r="M14" s="26">
        <v>44560</v>
      </c>
      <c r="N14" s="27">
        <f t="shared" si="4"/>
        <v>0</v>
      </c>
      <c r="O14" s="53">
        <f t="shared" si="0"/>
        <v>0</v>
      </c>
      <c r="P14" s="60">
        <v>0</v>
      </c>
      <c r="Q14" s="60">
        <v>0</v>
      </c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2"/>
      <c r="AD14" s="17"/>
    </row>
    <row r="15" spans="1:143" ht="45" x14ac:dyDescent="0.25">
      <c r="A15" s="19" t="s">
        <v>35</v>
      </c>
      <c r="B15" s="20" t="s">
        <v>85</v>
      </c>
      <c r="C15" s="21" t="s">
        <v>36</v>
      </c>
      <c r="D15" s="22" t="s">
        <v>37</v>
      </c>
      <c r="E15" s="10" t="s">
        <v>38</v>
      </c>
      <c r="F15" s="10" t="s">
        <v>55</v>
      </c>
      <c r="G15" s="28">
        <v>1</v>
      </c>
      <c r="H15" s="32" t="s">
        <v>56</v>
      </c>
      <c r="I15" s="11" t="s">
        <v>51</v>
      </c>
      <c r="J15" s="33" t="s">
        <v>52</v>
      </c>
      <c r="K15" s="32" t="s">
        <v>57</v>
      </c>
      <c r="L15" s="34">
        <v>44348</v>
      </c>
      <c r="M15" s="34">
        <v>44560</v>
      </c>
      <c r="N15" s="27">
        <f t="shared" si="4"/>
        <v>0</v>
      </c>
      <c r="O15" s="53">
        <f t="shared" si="0"/>
        <v>50000000</v>
      </c>
      <c r="P15" s="63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88">
        <v>50000000</v>
      </c>
      <c r="AD15" s="17" t="s">
        <v>81</v>
      </c>
    </row>
    <row r="16" spans="1:143" ht="45" x14ac:dyDescent="0.25">
      <c r="A16" s="19" t="s">
        <v>35</v>
      </c>
      <c r="B16" s="20" t="s">
        <v>85</v>
      </c>
      <c r="C16" s="21" t="s">
        <v>36</v>
      </c>
      <c r="D16" s="22" t="s">
        <v>37</v>
      </c>
      <c r="E16" s="10" t="s">
        <v>38</v>
      </c>
      <c r="F16" s="10" t="s">
        <v>55</v>
      </c>
      <c r="G16" s="28">
        <v>1</v>
      </c>
      <c r="H16" s="32" t="s">
        <v>47</v>
      </c>
      <c r="I16" s="11" t="s">
        <v>47</v>
      </c>
      <c r="J16" s="33" t="s">
        <v>47</v>
      </c>
      <c r="K16" s="31" t="s">
        <v>58</v>
      </c>
      <c r="L16" s="34">
        <v>44348</v>
      </c>
      <c r="M16" s="34">
        <v>44560</v>
      </c>
      <c r="N16" s="27">
        <f t="shared" si="4"/>
        <v>0</v>
      </c>
      <c r="O16" s="53">
        <f t="shared" ref="O16:O19" si="5">SUM(Q16:AC16)</f>
        <v>0</v>
      </c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2"/>
      <c r="AD16" s="17" t="s">
        <v>82</v>
      </c>
    </row>
    <row r="17" spans="1:30" x14ac:dyDescent="0.25">
      <c r="A17" s="35" t="s">
        <v>35</v>
      </c>
      <c r="B17" s="20" t="s">
        <v>85</v>
      </c>
      <c r="C17" s="36" t="s">
        <v>36</v>
      </c>
      <c r="D17" s="37" t="s">
        <v>37</v>
      </c>
      <c r="E17" s="38" t="s">
        <v>38</v>
      </c>
      <c r="F17" s="38" t="s">
        <v>59</v>
      </c>
      <c r="G17" s="39">
        <v>0</v>
      </c>
      <c r="H17" s="40"/>
      <c r="I17" s="41"/>
      <c r="J17" s="42"/>
      <c r="K17" s="43"/>
      <c r="L17" s="38"/>
      <c r="M17" s="38"/>
      <c r="N17" s="27">
        <f t="shared" si="4"/>
        <v>0</v>
      </c>
      <c r="O17" s="53">
        <f t="shared" si="5"/>
        <v>0</v>
      </c>
      <c r="P17" s="63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7"/>
    </row>
    <row r="18" spans="1:30" ht="45" x14ac:dyDescent="0.25">
      <c r="A18" s="19" t="s">
        <v>35</v>
      </c>
      <c r="B18" s="20" t="s">
        <v>85</v>
      </c>
      <c r="C18" s="21" t="s">
        <v>36</v>
      </c>
      <c r="D18" s="22" t="s">
        <v>37</v>
      </c>
      <c r="E18" s="10" t="s">
        <v>38</v>
      </c>
      <c r="F18" s="10" t="s">
        <v>60</v>
      </c>
      <c r="G18" s="28">
        <v>1</v>
      </c>
      <c r="H18" s="44" t="s">
        <v>47</v>
      </c>
      <c r="I18" s="11" t="s">
        <v>47</v>
      </c>
      <c r="J18" s="33" t="s">
        <v>47</v>
      </c>
      <c r="K18" s="32" t="s">
        <v>61</v>
      </c>
      <c r="L18" s="34">
        <v>44409</v>
      </c>
      <c r="M18" s="34">
        <v>44561</v>
      </c>
      <c r="N18" s="27">
        <f t="shared" si="4"/>
        <v>0</v>
      </c>
      <c r="O18" s="53">
        <f t="shared" si="5"/>
        <v>0</v>
      </c>
      <c r="P18" s="63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17" t="s">
        <v>82</v>
      </c>
    </row>
    <row r="19" spans="1:30" ht="32.25" customHeight="1" x14ac:dyDescent="0.25">
      <c r="A19" s="19" t="s">
        <v>35</v>
      </c>
      <c r="B19" s="20" t="s">
        <v>85</v>
      </c>
      <c r="C19" s="21" t="s">
        <v>36</v>
      </c>
      <c r="D19" s="22" t="s">
        <v>37</v>
      </c>
      <c r="E19" s="10" t="s">
        <v>38</v>
      </c>
      <c r="F19" s="10" t="s">
        <v>62</v>
      </c>
      <c r="G19" s="28">
        <v>0.04</v>
      </c>
      <c r="H19" s="44" t="s">
        <v>47</v>
      </c>
      <c r="I19" s="11" t="s">
        <v>47</v>
      </c>
      <c r="J19" s="33" t="s">
        <v>47</v>
      </c>
      <c r="K19" s="32" t="s">
        <v>63</v>
      </c>
      <c r="L19" s="34">
        <v>44317</v>
      </c>
      <c r="M19" s="34">
        <v>44561</v>
      </c>
      <c r="N19" s="27">
        <f t="shared" si="4"/>
        <v>0</v>
      </c>
      <c r="O19" s="53">
        <f t="shared" si="5"/>
        <v>0</v>
      </c>
      <c r="P19" s="63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71"/>
      <c r="AD19" s="17" t="s">
        <v>82</v>
      </c>
    </row>
    <row r="20" spans="1:30" ht="53.25" customHeight="1" thickBot="1" x14ac:dyDescent="0.3">
      <c r="A20" s="45" t="s">
        <v>35</v>
      </c>
      <c r="B20" s="20" t="s">
        <v>85</v>
      </c>
      <c r="C20" s="46" t="s">
        <v>36</v>
      </c>
      <c r="D20" s="47" t="s">
        <v>37</v>
      </c>
      <c r="E20" s="48" t="s">
        <v>38</v>
      </c>
      <c r="F20" s="48" t="s">
        <v>64</v>
      </c>
      <c r="G20" s="49">
        <v>2</v>
      </c>
      <c r="H20" s="50" t="s">
        <v>83</v>
      </c>
      <c r="I20" s="12" t="s">
        <v>77</v>
      </c>
      <c r="J20" s="68" t="s">
        <v>84</v>
      </c>
      <c r="K20" s="51" t="s">
        <v>76</v>
      </c>
      <c r="L20" s="52">
        <v>44408</v>
      </c>
      <c r="M20" s="52">
        <v>44561</v>
      </c>
      <c r="N20" s="27">
        <f t="shared" si="4"/>
        <v>0</v>
      </c>
      <c r="O20" s="64">
        <f>SUM(Q20:AC20)</f>
        <v>250000000</v>
      </c>
      <c r="P20" s="65">
        <v>0</v>
      </c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92">
        <v>250000000</v>
      </c>
      <c r="AD20" s="72" t="s">
        <v>66</v>
      </c>
    </row>
  </sheetData>
  <autoFilter ref="A3:AD3"/>
  <mergeCells count="8">
    <mergeCell ref="A1:C1"/>
    <mergeCell ref="D1:Z1"/>
    <mergeCell ref="AA1:AD1"/>
    <mergeCell ref="A2:B2"/>
    <mergeCell ref="C2:G2"/>
    <mergeCell ref="H2:J2"/>
    <mergeCell ref="K2:N2"/>
    <mergeCell ref="O2:AD2"/>
  </mergeCells>
  <dataValidations count="1">
    <dataValidation showInputMessage="1" showErrorMessage="1" promptTitle="Código" sqref="H17:H19 I4:I20 J15:J19"/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TRÁNSITO Y TRANSPORTE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LENOVO</cp:lastModifiedBy>
  <dcterms:created xsi:type="dcterms:W3CDTF">2021-04-27T16:29:23Z</dcterms:created>
  <dcterms:modified xsi:type="dcterms:W3CDTF">2021-07-09T23:10:25Z</dcterms:modified>
</cp:coreProperties>
</file>