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15" windowHeight="7680" firstSheet="2" activeTab="3"/>
  </bookViews>
  <sheets>
    <sheet name="Hoja1" sheetId="4" r:id="rId1"/>
    <sheet name="Hoja3" sheetId="6" r:id="rId2"/>
    <sheet name="ENERO" sheetId="1" r:id="rId3"/>
    <sheet name="MARZO" sheetId="12" r:id="rId4"/>
  </sheets>
  <definedNames>
    <definedName name="_xlnm._FilterDatabase" localSheetId="3" hidden="1">MARZO!$A$29:$XFA$61</definedName>
  </definedNames>
  <calcPr calcId="152511"/>
</workbook>
</file>

<file path=xl/calcChain.xml><?xml version="1.0" encoding="utf-8"?>
<calcChain xmlns="http://schemas.openxmlformats.org/spreadsheetml/2006/main">
  <c r="I110" i="12" l="1"/>
  <c r="I57" i="12" l="1"/>
  <c r="I58" i="12"/>
  <c r="I59" i="12"/>
  <c r="I47" i="12"/>
  <c r="I48" i="12"/>
  <c r="I51" i="12"/>
  <c r="I53" i="12"/>
  <c r="I46" i="12"/>
  <c r="C110" i="12" l="1"/>
  <c r="I107" i="12" l="1"/>
  <c r="I108" i="12"/>
  <c r="I109" i="12"/>
  <c r="I106" i="12"/>
  <c r="E110" i="12"/>
  <c r="F110" i="12"/>
  <c r="G110" i="12"/>
  <c r="H110" i="12"/>
  <c r="D110" i="12"/>
  <c r="I30" i="12" l="1"/>
  <c r="I31" i="12"/>
  <c r="I32" i="12"/>
  <c r="I33" i="12"/>
  <c r="I36" i="12"/>
  <c r="I37" i="12"/>
  <c r="I38" i="12"/>
  <c r="I39" i="12"/>
  <c r="I40" i="12"/>
  <c r="I41" i="12"/>
  <c r="I42" i="12"/>
  <c r="I43" i="12"/>
  <c r="I44" i="12"/>
  <c r="I45" i="12"/>
  <c r="I49" i="12"/>
  <c r="I50" i="12"/>
  <c r="I52" i="12"/>
  <c r="I54" i="12"/>
  <c r="I55" i="12"/>
  <c r="I56" i="12"/>
  <c r="I60" i="12"/>
  <c r="E6" i="1"/>
  <c r="E6" i="12"/>
  <c r="D94" i="12"/>
  <c r="C94" i="12"/>
  <c r="E93" i="12"/>
  <c r="E92" i="12"/>
  <c r="E91" i="12"/>
  <c r="E90" i="12"/>
  <c r="E89" i="12"/>
  <c r="E88" i="12"/>
  <c r="E87" i="12"/>
  <c r="E86" i="12"/>
  <c r="E85" i="12"/>
  <c r="E84" i="12"/>
  <c r="E83" i="12"/>
  <c r="H78" i="12"/>
  <c r="G78" i="12"/>
  <c r="F78" i="12"/>
  <c r="E78" i="12"/>
  <c r="D78" i="12"/>
  <c r="C78" i="12"/>
  <c r="I77" i="12"/>
  <c r="I76" i="12"/>
  <c r="I75" i="12"/>
  <c r="I74" i="12"/>
  <c r="I73" i="12"/>
  <c r="I72" i="12"/>
  <c r="I71" i="12"/>
  <c r="I70" i="12"/>
  <c r="I69" i="12"/>
  <c r="I68" i="12"/>
  <c r="I67" i="12"/>
  <c r="H61" i="12"/>
  <c r="G61" i="12"/>
  <c r="F61" i="12"/>
  <c r="E61" i="12"/>
  <c r="D61" i="12"/>
  <c r="C61" i="12"/>
  <c r="H23" i="12"/>
  <c r="G23" i="12"/>
  <c r="F23" i="12"/>
  <c r="E23" i="12"/>
  <c r="D23" i="12"/>
  <c r="C23" i="12"/>
  <c r="I22" i="12"/>
  <c r="I21" i="12"/>
  <c r="I20" i="12"/>
  <c r="I19" i="12"/>
  <c r="I18" i="12"/>
  <c r="I17" i="12"/>
  <c r="D11" i="12"/>
  <c r="C11" i="12"/>
  <c r="E10" i="12"/>
  <c r="E9" i="12"/>
  <c r="E8" i="12"/>
  <c r="E5" i="12"/>
  <c r="I61" i="12" l="1"/>
  <c r="E94" i="12"/>
  <c r="E11" i="12"/>
  <c r="I78" i="12"/>
  <c r="I23" i="12"/>
  <c r="E63" i="1"/>
  <c r="E64" i="1"/>
  <c r="E65" i="1"/>
  <c r="E66" i="1"/>
  <c r="E67" i="1"/>
  <c r="E68" i="1"/>
  <c r="E69" i="1"/>
  <c r="E70" i="1"/>
  <c r="E71" i="1"/>
  <c r="E72" i="1"/>
  <c r="E62" i="1"/>
  <c r="D57" i="1"/>
  <c r="E57" i="1"/>
  <c r="F57" i="1"/>
  <c r="G57" i="1"/>
  <c r="H57" i="1"/>
  <c r="I47" i="1"/>
  <c r="I48" i="1"/>
  <c r="I49" i="1"/>
  <c r="I50" i="1"/>
  <c r="I51" i="1"/>
  <c r="I52" i="1"/>
  <c r="I53" i="1"/>
  <c r="I54" i="1"/>
  <c r="I55" i="1"/>
  <c r="I56" i="1"/>
  <c r="I46" i="1"/>
  <c r="D73" i="1"/>
  <c r="C73" i="1"/>
  <c r="C57" i="1"/>
  <c r="H40" i="1"/>
  <c r="G40" i="1"/>
  <c r="F40" i="1"/>
  <c r="E40" i="1"/>
  <c r="D40" i="1"/>
  <c r="C40" i="1"/>
  <c r="I39" i="1"/>
  <c r="I38" i="1"/>
  <c r="I37" i="1"/>
  <c r="I36" i="1"/>
  <c r="I35" i="1"/>
  <c r="I34" i="1"/>
  <c r="I33" i="1"/>
  <c r="I32" i="1"/>
  <c r="I31" i="1"/>
  <c r="I30" i="1"/>
  <c r="H23" i="1"/>
  <c r="G23" i="1"/>
  <c r="F23" i="1"/>
  <c r="E23" i="1"/>
  <c r="D23" i="1"/>
  <c r="C23" i="1"/>
  <c r="I22" i="1"/>
  <c r="I21" i="1"/>
  <c r="I20" i="1"/>
  <c r="I19" i="1"/>
  <c r="I18" i="1"/>
  <c r="I17" i="1"/>
  <c r="D11" i="1"/>
  <c r="C11" i="1"/>
  <c r="E10" i="1"/>
  <c r="E9" i="1"/>
  <c r="E8" i="1"/>
  <c r="E7" i="1"/>
  <c r="E5" i="1"/>
  <c r="E73" i="1" l="1"/>
  <c r="I40" i="1"/>
  <c r="I57" i="1"/>
  <c r="E11" i="1"/>
  <c r="I23" i="1"/>
</calcChain>
</file>

<file path=xl/sharedStrings.xml><?xml version="1.0" encoding="utf-8"?>
<sst xmlns="http://schemas.openxmlformats.org/spreadsheetml/2006/main" count="214" uniqueCount="83">
  <si>
    <t>FECHA DE INFORME: 1 de Enero al 31 de Enero de 2019</t>
  </si>
  <si>
    <t>No. PQRS</t>
  </si>
  <si>
    <t>ENERO</t>
  </si>
  <si>
    <t>FEBRERO</t>
  </si>
  <si>
    <t>MARZO</t>
  </si>
  <si>
    <t>ABRIL</t>
  </si>
  <si>
    <t>MAYO</t>
  </si>
  <si>
    <t>JUNIO</t>
  </si>
  <si>
    <t>PETICIÓN</t>
  </si>
  <si>
    <t>QUEJA</t>
  </si>
  <si>
    <t>RECLAMO</t>
  </si>
  <si>
    <t>SUGERENCIA</t>
  </si>
  <si>
    <t>DENUNCIA</t>
  </si>
  <si>
    <t>TRÁMITE Y/O SERVICIO</t>
  </si>
  <si>
    <t>Audiencia Pública</t>
  </si>
  <si>
    <t>Campaña de Seguridad Vial</t>
  </si>
  <si>
    <t>Certificado de Tradición</t>
  </si>
  <si>
    <t>Comparendos (audiencia, corrección, copias, información)</t>
  </si>
  <si>
    <t>Devolución de Pago</t>
  </si>
  <si>
    <t>Embargo y Desembargo</t>
  </si>
  <si>
    <t>Exoneración de Comparendo</t>
  </si>
  <si>
    <t>Licencia de Conducción</t>
  </si>
  <si>
    <t>Migración de vehículo al RUNT</t>
  </si>
  <si>
    <t>Prescripción de Comparendo</t>
  </si>
  <si>
    <t>TOTAL</t>
  </si>
  <si>
    <t>ÁREA DE SERVICIO</t>
  </si>
  <si>
    <t>COBRO COACTIVO</t>
  </si>
  <si>
    <t>CONTRAVENCIONES</t>
  </si>
  <si>
    <t>CONTROL Y EVALUACION</t>
  </si>
  <si>
    <t>DIRECCIÓN ESTRATÉGICA</t>
  </si>
  <si>
    <t>FINANCIERA</t>
  </si>
  <si>
    <t>JURÍDICA</t>
  </si>
  <si>
    <t>PLANEACIÓN</t>
  </si>
  <si>
    <t>ADMINISTRATIVA</t>
  </si>
  <si>
    <r>
      <rPr>
        <b/>
        <sz val="11"/>
        <rFont val="Arial"/>
        <family val="2"/>
      </rPr>
      <t>INSPECCIÓN DE TRÁNSITO Y TRANSPORTE DE BARRANCABERMEJA DIVISIÓN DE PLANEACIÓN
INFORME MENSUAL PQRSD (WEB - E MAIL)</t>
    </r>
  </si>
  <si>
    <t>MESES</t>
  </si>
  <si>
    <t>TUTELA</t>
  </si>
  <si>
    <t>Oferta de servicios</t>
  </si>
  <si>
    <t>Canales de Pago</t>
  </si>
  <si>
    <t>Proceso Ejecutivo</t>
  </si>
  <si>
    <t>Estado de Impuestos y/o Cuenta</t>
  </si>
  <si>
    <t>Descargar Pagos</t>
  </si>
  <si>
    <t>Corrección datos RUNT</t>
  </si>
  <si>
    <t>SISTEMAS</t>
  </si>
  <si>
    <t>SEGURIDAD VIAL</t>
  </si>
  <si>
    <t>TRAMITES</t>
  </si>
  <si>
    <t>CONTROL Y EVALUACIÓN</t>
  </si>
  <si>
    <t>Caducidad</t>
  </si>
  <si>
    <t>C</t>
  </si>
  <si>
    <t>SC</t>
  </si>
  <si>
    <t>C: CONTESTADAS</t>
  </si>
  <si>
    <t>SC: SIN CONTESTAR</t>
  </si>
  <si>
    <t xml:space="preserve">TOTAL </t>
  </si>
  <si>
    <t xml:space="preserve">MAYO </t>
  </si>
  <si>
    <t>Valor de Tramites</t>
  </si>
  <si>
    <t>PQRS POR PROCESO</t>
  </si>
  <si>
    <t>PROCESO</t>
  </si>
  <si>
    <t xml:space="preserve">PQRS - RESPUESTA PROCESO </t>
  </si>
  <si>
    <t>PQRS ITTB</t>
  </si>
  <si>
    <t>Cierre vial</t>
  </si>
  <si>
    <t>Descargas de pagos</t>
  </si>
  <si>
    <t>Reportes de Accidentes</t>
  </si>
  <si>
    <t>Confirmación a reuniones</t>
  </si>
  <si>
    <t>Tiempo de Respuesta</t>
  </si>
  <si>
    <t>Respuesta oportuna</t>
  </si>
  <si>
    <t>Respuesta fuera del tiempo de ley</t>
  </si>
  <si>
    <t>Sin respuesta Vencidas</t>
  </si>
  <si>
    <t>Sin Respuesta dentro del término</t>
  </si>
  <si>
    <t>TOTAL PQRSD</t>
  </si>
  <si>
    <t xml:space="preserve">POR TIPO DE PQRSD </t>
  </si>
  <si>
    <t xml:space="preserve">POR TRÁMITE O SERVICIO SOLICITADO - </t>
  </si>
  <si>
    <t>POR TIPO DE PQRSD -</t>
  </si>
  <si>
    <t>Señalización</t>
  </si>
  <si>
    <t>Certificado de Industria</t>
  </si>
  <si>
    <t>Certificado Laboral</t>
  </si>
  <si>
    <t>Historial</t>
  </si>
  <si>
    <t>Traspaso</t>
  </si>
  <si>
    <t>Tarifas</t>
  </si>
  <si>
    <t>Orden de Inmovilización</t>
  </si>
  <si>
    <t>Notificación</t>
  </si>
  <si>
    <t>Inquietud de Impuestos</t>
  </si>
  <si>
    <t>Indices de Infracción</t>
  </si>
  <si>
    <t>FECHA DE INFORME: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</si>
</sst>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right" vertical="top" shrinkToFit="1"/>
    </xf>
    <xf numFmtId="1" fontId="1" fillId="0" borderId="1" xfId="0" applyNumberFormat="1" applyFont="1" applyFill="1" applyBorder="1" applyAlignment="1">
      <alignment horizontal="center" vertical="top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right" vertical="top" shrinkToFit="1"/>
    </xf>
    <xf numFmtId="1" fontId="1" fillId="0" borderId="5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right" vertical="top" shrinkToFit="1"/>
    </xf>
    <xf numFmtId="0" fontId="1" fillId="0" borderId="8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 shrinkToFit="1"/>
    </xf>
    <xf numFmtId="1" fontId="1" fillId="0" borderId="5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top" shrinkToFi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shrinkToFi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center" shrinkToFit="1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vertical="top" shrinkToFit="1"/>
    </xf>
    <xf numFmtId="1" fontId="1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vertical="top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center" vertical="top" shrinkToFi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 indent="2"/>
    </xf>
    <xf numFmtId="0" fontId="5" fillId="3" borderId="7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/>
    <xf numFmtId="0" fontId="8" fillId="5" borderId="7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/>
    <xf numFmtId="0" fontId="9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 indent="10"/>
    </xf>
    <xf numFmtId="0" fontId="2" fillId="3" borderId="13" xfId="0" applyFont="1" applyFill="1" applyBorder="1" applyAlignment="1">
      <alignment horizontal="left" vertical="top" wrapText="1" indent="10"/>
    </xf>
    <xf numFmtId="0" fontId="2" fillId="2" borderId="7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801"/>
      <color rgb="FFFF643F"/>
      <color rgb="FFFF3300"/>
      <color rgb="FFFFFF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ENERO!$B$4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ENERO!$C$4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ENERO!$C$5:$C$10</c:f>
              <c:numCache>
                <c:formatCode>0</c:formatCode>
                <c:ptCount val="6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ENERO!$D$4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ENERO!$D$5:$D$10</c:f>
              <c:numCache>
                <c:formatCode>0</c:formatCode>
                <c:ptCount val="6"/>
                <c:pt idx="0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8655408"/>
        <c:axId val="408656192"/>
        <c:axId val="0"/>
      </c:bar3DChart>
      <c:catAx>
        <c:axId val="40865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656192"/>
        <c:crosses val="autoZero"/>
        <c:auto val="1"/>
        <c:lblAlgn val="ctr"/>
        <c:lblOffset val="100"/>
        <c:noMultiLvlLbl val="0"/>
      </c:catAx>
      <c:valAx>
        <c:axId val="40865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65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 POR PROCESO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MARZO!$B$66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MARZO!$B$67:$B$77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MARZO!$C$66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MARZO!$C$67:$C$77</c:f>
              <c:numCache>
                <c:formatCode>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MARZO!$D$66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MARZO!$D$67:$D$77</c:f>
              <c:numCache>
                <c:formatCode>0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15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18</c:v>
                </c:pt>
                <c:pt idx="8">
                  <c:v>12</c:v>
                </c:pt>
                <c:pt idx="9" formatCode="General">
                  <c:v>2</c:v>
                </c:pt>
                <c:pt idx="10" formatCode="General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MARZO!$E$66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MARZO!$E$67:$E$77</c:f>
              <c:numCache>
                <c:formatCode>0</c:formatCode>
                <c:ptCount val="11"/>
                <c:pt idx="0">
                  <c:v>8</c:v>
                </c:pt>
                <c:pt idx="1">
                  <c:v>26</c:v>
                </c:pt>
                <c:pt idx="2">
                  <c:v>27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16</c:v>
                </c:pt>
                <c:pt idx="8">
                  <c:v>7</c:v>
                </c:pt>
                <c:pt idx="9" formatCode="General">
                  <c:v>1</c:v>
                </c:pt>
                <c:pt idx="10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MARZO!$F$66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MARZO!$F$67:$F$77</c:f>
              <c:numCache>
                <c:formatCode>General</c:formatCode>
                <c:ptCount val="11"/>
              </c:numCache>
            </c:numRef>
          </c:val>
        </c:ser>
        <c:ser>
          <c:idx val="5"/>
          <c:order val="5"/>
          <c:tx>
            <c:strRef>
              <c:f>MARZO!$G$66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MARZO!$G$67:$G$77</c:f>
              <c:numCache>
                <c:formatCode>General</c:formatCode>
                <c:ptCount val="11"/>
              </c:numCache>
            </c:numRef>
          </c:val>
        </c:ser>
        <c:ser>
          <c:idx val="6"/>
          <c:order val="6"/>
          <c:tx>
            <c:strRef>
              <c:f>MARZO!$H$66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MARZO!$A$67:$A$77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MARZO!$H$67:$H$77</c:f>
              <c:numCache>
                <c:formatCode>General</c:formatCode>
                <c:ptCount val="1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0048496"/>
        <c:axId val="410049672"/>
      </c:barChart>
      <c:catAx>
        <c:axId val="4100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0049672"/>
        <c:crosses val="autoZero"/>
        <c:auto val="1"/>
        <c:lblAlgn val="ctr"/>
        <c:lblOffset val="100"/>
        <c:noMultiLvlLbl val="0"/>
      </c:catAx>
      <c:valAx>
        <c:axId val="41004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004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</a:t>
            </a:r>
            <a:r>
              <a:rPr lang="es-CO" baseline="0"/>
              <a:t> RESPUESTA PROCESO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MARZO!$B$82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MARZO!$A$83:$A$93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MARZO!$B$83:$B$93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MARZO!$C$82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MARZO!$A$83:$A$93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MARZO!$C$83:$C$93</c:f>
              <c:numCache>
                <c:formatCode>0</c:formatCode>
                <c:ptCount val="11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42</c:v>
                </c:pt>
                <c:pt idx="8">
                  <c:v>9</c:v>
                </c:pt>
                <c:pt idx="9" formatCode="General">
                  <c:v>4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MARZO!$D$82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643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MARZO!$A$83:$A$93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MARZO!$D$83:$D$93</c:f>
              <c:numCache>
                <c:formatCode>0</c:formatCode>
                <c:ptCount val="11"/>
                <c:pt idx="0">
                  <c:v>0</c:v>
                </c:pt>
                <c:pt idx="1">
                  <c:v>33</c:v>
                </c:pt>
                <c:pt idx="2">
                  <c:v>36</c:v>
                </c:pt>
                <c:pt idx="3">
                  <c:v>10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 formatCode="General">
                  <c:v>0</c:v>
                </c:pt>
                <c:pt idx="10" formatCode="General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0043400"/>
        <c:axId val="410043792"/>
      </c:barChart>
      <c:catAx>
        <c:axId val="410043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0043792"/>
        <c:crosses val="autoZero"/>
        <c:auto val="1"/>
        <c:lblAlgn val="ctr"/>
        <c:lblOffset val="100"/>
        <c:noMultiLvlLbl val="0"/>
      </c:catAx>
      <c:valAx>
        <c:axId val="41004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004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MARZO!$B$29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MARZO!$B$30:$B$60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MARZO!$C$29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MARZO!$C$30:$C$60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MARZO!$D$29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MARZO!$D$30:$D$60</c:f>
              <c:numCache>
                <c:formatCode>0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7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ser>
          <c:idx val="3"/>
          <c:order val="3"/>
          <c:tx>
            <c:strRef>
              <c:f>MARZO!$E$29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MARZO!$E$30:$E$60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0</c:v>
                </c:pt>
                <c:pt idx="13">
                  <c:v>1</c:v>
                </c:pt>
                <c:pt idx="14">
                  <c:v>20</c:v>
                </c:pt>
                <c:pt idx="15">
                  <c:v>16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21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val>
        </c:ser>
        <c:ser>
          <c:idx val="4"/>
          <c:order val="4"/>
          <c:tx>
            <c:strRef>
              <c:f>MARZO!$F$29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MARZO!$F$30:$F$60</c:f>
              <c:numCache>
                <c:formatCode>0</c:formatCode>
                <c:ptCount val="31"/>
              </c:numCache>
            </c:numRef>
          </c:val>
        </c:ser>
        <c:ser>
          <c:idx val="5"/>
          <c:order val="5"/>
          <c:tx>
            <c:strRef>
              <c:f>MARZO!$G$29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MARZO!$G$30:$G$60</c:f>
              <c:numCache>
                <c:formatCode>General</c:formatCode>
                <c:ptCount val="31"/>
              </c:numCache>
            </c:numRef>
          </c:val>
        </c:ser>
        <c:ser>
          <c:idx val="6"/>
          <c:order val="6"/>
          <c:tx>
            <c:strRef>
              <c:f>MARZO!$H$29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MARZO!$A$30:$A$60</c:f>
              <c:strCache>
                <c:ptCount val="31"/>
                <c:pt idx="0">
                  <c:v>Audiencia Pública</c:v>
                </c:pt>
                <c:pt idx="1">
                  <c:v>Caducidad</c:v>
                </c:pt>
                <c:pt idx="2">
                  <c:v>Campaña de Seguridad Vial</c:v>
                </c:pt>
                <c:pt idx="3">
                  <c:v>Canales de Pago</c:v>
                </c:pt>
                <c:pt idx="4">
                  <c:v>Certificado de Industria</c:v>
                </c:pt>
                <c:pt idx="5">
                  <c:v>Certificado Laboral</c:v>
                </c:pt>
                <c:pt idx="6">
                  <c:v>Certificado de Tradición</c:v>
                </c:pt>
                <c:pt idx="7">
                  <c:v>Cierre vial</c:v>
                </c:pt>
                <c:pt idx="8">
                  <c:v>Comparendos (audiencia, corrección, copias, información)</c:v>
                </c:pt>
                <c:pt idx="9">
                  <c:v>Confirmación a reuniones</c:v>
                </c:pt>
                <c:pt idx="10">
                  <c:v>Corrección datos RUNT</c:v>
                </c:pt>
                <c:pt idx="11">
                  <c:v>Descargas de pagos</c:v>
                </c:pt>
                <c:pt idx="12">
                  <c:v>Devolución de Pago</c:v>
                </c:pt>
                <c:pt idx="13">
                  <c:v>Embargo y Desembargo</c:v>
                </c:pt>
                <c:pt idx="14">
                  <c:v>Estado de Impuestos y/o Cuenta</c:v>
                </c:pt>
                <c:pt idx="15">
                  <c:v>Exoneración de Comparendo</c:v>
                </c:pt>
                <c:pt idx="16">
                  <c:v>Historial</c:v>
                </c:pt>
                <c:pt idx="17">
                  <c:v>Indices de Infracción</c:v>
                </c:pt>
                <c:pt idx="18">
                  <c:v>Inquietud de Impuestos</c:v>
                </c:pt>
                <c:pt idx="19">
                  <c:v>Licencia de Conducción</c:v>
                </c:pt>
                <c:pt idx="20">
                  <c:v>Migración de vehículo al RUNT</c:v>
                </c:pt>
                <c:pt idx="21">
                  <c:v>Notificación</c:v>
                </c:pt>
                <c:pt idx="22">
                  <c:v>Oferta de servicios</c:v>
                </c:pt>
                <c:pt idx="23">
                  <c:v>Orden de Inmovilización</c:v>
                </c:pt>
                <c:pt idx="24">
                  <c:v>Proceso Ejecutivo</c:v>
                </c:pt>
                <c:pt idx="25">
                  <c:v>Prescripción de Comparendo</c:v>
                </c:pt>
                <c:pt idx="26">
                  <c:v>Reportes de Accidentes</c:v>
                </c:pt>
                <c:pt idx="27">
                  <c:v>Señalización</c:v>
                </c:pt>
                <c:pt idx="28">
                  <c:v>Tarifas</c:v>
                </c:pt>
                <c:pt idx="29">
                  <c:v>Traspaso</c:v>
                </c:pt>
                <c:pt idx="30">
                  <c:v>Valor de Tramites</c:v>
                </c:pt>
              </c:strCache>
            </c:strRef>
          </c:cat>
          <c:val>
            <c:numRef>
              <c:f>MARZO!$H$30:$H$60</c:f>
              <c:numCache>
                <c:formatCode>General</c:formatCode>
                <c:ptCount val="3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51077736"/>
        <c:axId val="251078128"/>
      </c:barChart>
      <c:catAx>
        <c:axId val="251077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1078128"/>
        <c:crosses val="autoZero"/>
        <c:auto val="1"/>
        <c:lblAlgn val="ctr"/>
        <c:lblOffset val="100"/>
        <c:noMultiLvlLbl val="0"/>
      </c:catAx>
      <c:valAx>
        <c:axId val="25107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107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TIEMPO</a:t>
            </a:r>
            <a:r>
              <a:rPr lang="es-CO" baseline="0"/>
              <a:t> DE RESPUESTA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MARZO!$B$106</c:f>
              <c:strCache>
                <c:ptCount val="1"/>
                <c:pt idx="0">
                  <c:v>Respuesta oportuna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MARZO!$C$106:$D$106</c:f>
              <c:numCache>
                <c:formatCode>General</c:formatCode>
                <c:ptCount val="2"/>
                <c:pt idx="0">
                  <c:v>13</c:v>
                </c:pt>
                <c:pt idx="1">
                  <c:v>29</c:v>
                </c:pt>
              </c:numCache>
            </c:numRef>
          </c:val>
        </c:ser>
        <c:ser>
          <c:idx val="1"/>
          <c:order val="1"/>
          <c:tx>
            <c:strRef>
              <c:f>MARZO!$B$107</c:f>
              <c:strCache>
                <c:ptCount val="1"/>
                <c:pt idx="0">
                  <c:v>Respuesta fuera del tiempo de ley</c:v>
                </c:pt>
              </c:strCache>
            </c:strRef>
          </c:tx>
          <c:spPr>
            <a:solidFill>
              <a:srgbClr val="FF980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MARZO!$C$107:$D$107</c:f>
              <c:numCache>
                <c:formatCode>General</c:formatCode>
                <c:ptCount val="2"/>
                <c:pt idx="0">
                  <c:v>5</c:v>
                </c:pt>
                <c:pt idx="1">
                  <c:v>4</c:v>
                </c:pt>
              </c:numCache>
            </c:numRef>
          </c:val>
        </c:ser>
        <c:ser>
          <c:idx val="2"/>
          <c:order val="2"/>
          <c:tx>
            <c:strRef>
              <c:f>MARZO!$B$108</c:f>
              <c:strCache>
                <c:ptCount val="1"/>
                <c:pt idx="0">
                  <c:v>Sin respuesta Vencidas</c:v>
                </c:pt>
              </c:strCache>
            </c:strRef>
          </c:tx>
          <c:spPr>
            <a:solidFill>
              <a:srgbClr val="FF643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MARZO!$C$108:$D$108</c:f>
              <c:numCache>
                <c:formatCode>General</c:formatCode>
                <c:ptCount val="2"/>
                <c:pt idx="0">
                  <c:v>18</c:v>
                </c:pt>
                <c:pt idx="1">
                  <c:v>33</c:v>
                </c:pt>
              </c:numCache>
            </c:numRef>
          </c:val>
        </c:ser>
        <c:ser>
          <c:idx val="3"/>
          <c:order val="3"/>
          <c:tx>
            <c:strRef>
              <c:f>MARZO!$B$109</c:f>
              <c:strCache>
                <c:ptCount val="1"/>
                <c:pt idx="0">
                  <c:v>Sin Respuesta dentro del término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MARZO!$C$105:$D$105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MARZO!$C$109:$D$109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51076560"/>
        <c:axId val="251078520"/>
      </c:barChart>
      <c:catAx>
        <c:axId val="25107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1078520"/>
        <c:crosses val="autoZero"/>
        <c:auto val="1"/>
        <c:lblAlgn val="ctr"/>
        <c:lblOffset val="100"/>
        <c:noMultiLvlLbl val="0"/>
      </c:catAx>
      <c:valAx>
        <c:axId val="25107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107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OPORTUNIDAD</a:t>
            </a:r>
            <a:r>
              <a:rPr lang="en-US" baseline="0"/>
              <a:t> EN LA RESPUESTA DE PQRS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MARZO!$I$105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MARZO!$B$106:$B$109</c:f>
              <c:strCache>
                <c:ptCount val="4"/>
                <c:pt idx="0">
                  <c:v>Respuesta oportuna</c:v>
                </c:pt>
                <c:pt idx="1">
                  <c:v>Respuesta fuera del tiempo de ley</c:v>
                </c:pt>
                <c:pt idx="2">
                  <c:v>Sin respuesta Vencidas</c:v>
                </c:pt>
                <c:pt idx="3">
                  <c:v>Sin Respuesta dentro del término</c:v>
                </c:pt>
              </c:strCache>
            </c:strRef>
          </c:cat>
          <c:val>
            <c:numRef>
              <c:f>MARZO!$I$106:$I$109</c:f>
              <c:numCache>
                <c:formatCode>General</c:formatCode>
                <c:ptCount val="4"/>
                <c:pt idx="0">
                  <c:v>68</c:v>
                </c:pt>
                <c:pt idx="1">
                  <c:v>6</c:v>
                </c:pt>
                <c:pt idx="2">
                  <c:v>69</c:v>
                </c:pt>
                <c:pt idx="3">
                  <c:v>18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ENERO!$B$4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ENERO!$E$4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ENERO!$E$5:$E$10</c:f>
              <c:numCache>
                <c:formatCode>0</c:formatCode>
                <c:ptCount val="6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8656976"/>
        <c:axId val="408658544"/>
      </c:barChart>
      <c:catAx>
        <c:axId val="40865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658544"/>
        <c:crosses val="autoZero"/>
        <c:auto val="1"/>
        <c:lblAlgn val="ctr"/>
        <c:lblOffset val="100"/>
        <c:noMultiLvlLbl val="0"/>
      </c:catAx>
      <c:valAx>
        <c:axId val="40865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65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 TRAMITE O SERVICIO SOLICITADO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ENERO!$B$29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ENERO!$A$30:$A$39</c:f>
              <c:strCache>
                <c:ptCount val="10"/>
                <c:pt idx="0">
                  <c:v>Canales de Pago</c:v>
                </c:pt>
                <c:pt idx="1">
                  <c:v>Certificado de Tradición</c:v>
                </c:pt>
                <c:pt idx="2">
                  <c:v>Corrección datos RUNT</c:v>
                </c:pt>
                <c:pt idx="3">
                  <c:v>Embargo y Desembargo</c:v>
                </c:pt>
                <c:pt idx="4">
                  <c:v>Estado de Impuestos y/o Cuenta</c:v>
                </c:pt>
                <c:pt idx="5">
                  <c:v>Exoneración de Comparendo</c:v>
                </c:pt>
                <c:pt idx="6">
                  <c:v>Descargar Pagos</c:v>
                </c:pt>
                <c:pt idx="7">
                  <c:v>Oferta de servicios</c:v>
                </c:pt>
                <c:pt idx="8">
                  <c:v>Proceso Ejecutivo</c:v>
                </c:pt>
                <c:pt idx="9">
                  <c:v>Prescripción de Comparendo</c:v>
                </c:pt>
              </c:strCache>
            </c:strRef>
          </c:cat>
          <c:val>
            <c:numRef>
              <c:f>ENERO!$B$30:$B$39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strRef>
              <c:f>ENERO!$C$29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ENERO!$A$30:$A$39</c:f>
              <c:strCache>
                <c:ptCount val="10"/>
                <c:pt idx="0">
                  <c:v>Canales de Pago</c:v>
                </c:pt>
                <c:pt idx="1">
                  <c:v>Certificado de Tradición</c:v>
                </c:pt>
                <c:pt idx="2">
                  <c:v>Corrección datos RUNT</c:v>
                </c:pt>
                <c:pt idx="3">
                  <c:v>Embargo y Desembargo</c:v>
                </c:pt>
                <c:pt idx="4">
                  <c:v>Estado de Impuestos y/o Cuenta</c:v>
                </c:pt>
                <c:pt idx="5">
                  <c:v>Exoneración de Comparendo</c:v>
                </c:pt>
                <c:pt idx="6">
                  <c:v>Descargar Pagos</c:v>
                </c:pt>
                <c:pt idx="7">
                  <c:v>Oferta de servicios</c:v>
                </c:pt>
                <c:pt idx="8">
                  <c:v>Proceso Ejecutivo</c:v>
                </c:pt>
                <c:pt idx="9">
                  <c:v>Prescripción de Comparendo</c:v>
                </c:pt>
              </c:strCache>
            </c:strRef>
          </c:cat>
          <c:val>
            <c:numRef>
              <c:f>ENERO!$C$30:$C$39</c:f>
              <c:numCache>
                <c:formatCode>0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8652272"/>
        <c:axId val="408652664"/>
      </c:barChart>
      <c:catAx>
        <c:axId val="40865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652664"/>
        <c:crosses val="autoZero"/>
        <c:auto val="1"/>
        <c:lblAlgn val="ctr"/>
        <c:lblOffset val="100"/>
        <c:noMultiLvlLbl val="0"/>
      </c:catAx>
      <c:valAx>
        <c:axId val="40865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65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ENERO!$A$17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ENERO!$A$18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ENERO!$B$18:$H$18</c:f>
              <c:numCache>
                <c:formatCode>0</c:formatCode>
                <c:ptCount val="7"/>
              </c:numCache>
            </c:numRef>
          </c:val>
        </c:ser>
        <c:ser>
          <c:idx val="2"/>
          <c:order val="2"/>
          <c:tx>
            <c:strRef>
              <c:f>ENERO!$A$19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ENERO!$B$19:$H$19</c:f>
              <c:numCache>
                <c:formatCode>0</c:formatCode>
                <c:ptCount val="7"/>
              </c:numCache>
            </c:numRef>
          </c:val>
        </c:ser>
        <c:ser>
          <c:idx val="3"/>
          <c:order val="3"/>
          <c:tx>
            <c:strRef>
              <c:f>ENERO!$A$20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ENERO!$A$21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ENERO!$A$22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ENERO!$B$22:$H$22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8525520"/>
        <c:axId val="408523560"/>
        <c:axId val="0"/>
      </c:bar3DChart>
      <c:catAx>
        <c:axId val="40852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523560"/>
        <c:crosses val="autoZero"/>
        <c:auto val="1"/>
        <c:lblAlgn val="ctr"/>
        <c:lblOffset val="100"/>
        <c:noMultiLvlLbl val="0"/>
      </c:catAx>
      <c:valAx>
        <c:axId val="40852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52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ENERO!$B$45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ENERO!$B$46:$B$56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ENERO!$C$45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ENERO!$C$46:$C$56</c:f>
              <c:numCache>
                <c:formatCode>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ENERO!$D$45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ENERO!$D$46:$D$56</c:f>
              <c:numCache>
                <c:formatCode>0</c:formatCode>
                <c:ptCount val="11"/>
              </c:numCache>
            </c:numRef>
          </c:val>
        </c:ser>
        <c:ser>
          <c:idx val="3"/>
          <c:order val="3"/>
          <c:tx>
            <c:strRef>
              <c:f>ENERO!$E$45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ENERO!$E$46:$E$56</c:f>
              <c:numCache>
                <c:formatCode>0</c:formatCode>
                <c:ptCount val="11"/>
              </c:numCache>
            </c:numRef>
          </c:val>
        </c:ser>
        <c:ser>
          <c:idx val="4"/>
          <c:order val="4"/>
          <c:tx>
            <c:strRef>
              <c:f>ENERO!$F$45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ENERO!$F$46:$F$56</c:f>
              <c:numCache>
                <c:formatCode>General</c:formatCode>
                <c:ptCount val="11"/>
              </c:numCache>
            </c:numRef>
          </c:val>
        </c:ser>
        <c:ser>
          <c:idx val="5"/>
          <c:order val="5"/>
          <c:tx>
            <c:strRef>
              <c:f>ENERO!$G$45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ENERO!$G$46:$G$56</c:f>
              <c:numCache>
                <c:formatCode>General</c:formatCode>
                <c:ptCount val="11"/>
              </c:numCache>
            </c:numRef>
          </c:val>
        </c:ser>
        <c:ser>
          <c:idx val="6"/>
          <c:order val="6"/>
          <c:tx>
            <c:strRef>
              <c:f>ENERO!$H$45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ENERO!$A$46:$A$56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</c:strCache>
            </c:strRef>
          </c:cat>
          <c:val>
            <c:numRef>
              <c:f>ENERO!$H$46:$H$56</c:f>
              <c:numCache>
                <c:formatCode>General</c:formatCode>
                <c:ptCount val="11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8525912"/>
        <c:axId val="408521992"/>
      </c:barChart>
      <c:catAx>
        <c:axId val="40852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521992"/>
        <c:crosses val="autoZero"/>
        <c:auto val="1"/>
        <c:lblAlgn val="ctr"/>
        <c:lblOffset val="100"/>
        <c:noMultiLvlLbl val="0"/>
      </c:catAx>
      <c:valAx>
        <c:axId val="40852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52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PQRS</a:t>
            </a:r>
            <a:r>
              <a:rPr lang="es-CO" baseline="0"/>
              <a:t> RESPUESTA PROCESO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ENERO!$B$61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ENERO!$A$62:$A$72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ENERO!$B$62:$B$72</c:f>
              <c:numCache>
                <c:formatCode>General</c:formatCode>
                <c:ptCount val="11"/>
              </c:numCache>
            </c:numRef>
          </c:val>
        </c:ser>
        <c:ser>
          <c:idx val="1"/>
          <c:order val="1"/>
          <c:tx>
            <c:strRef>
              <c:f>ENERO!$C$61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ENERO!$A$62:$A$72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ENERO!$C$62:$C$72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4</c:v>
                </c:pt>
                <c:pt idx="9" formatCode="General">
                  <c:v>1</c:v>
                </c:pt>
                <c:pt idx="10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ENERO!$D$61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ENERO!$A$62:$A$72</c:f>
              <c:strCache>
                <c:ptCount val="11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EVALUACION</c:v>
                </c:pt>
              </c:strCache>
            </c:strRef>
          </c:cat>
          <c:val>
            <c:numRef>
              <c:f>ENERO!$D$62:$D$72</c:f>
              <c:numCache>
                <c:formatCode>0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8522776"/>
        <c:axId val="492323360"/>
      </c:barChart>
      <c:catAx>
        <c:axId val="40852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323360"/>
        <c:crosses val="autoZero"/>
        <c:auto val="1"/>
        <c:lblAlgn val="ctr"/>
        <c:lblOffset val="100"/>
        <c:noMultiLvlLbl val="0"/>
      </c:catAx>
      <c:valAx>
        <c:axId val="49232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852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GESTIÓN PQRS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MARZO!$C$4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MARZO!$C$5:$C$10</c:f>
              <c:numCache>
                <c:formatCode>0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41</c:v>
                </c:pt>
              </c:numCache>
            </c:numRef>
          </c:val>
        </c:ser>
        <c:ser>
          <c:idx val="2"/>
          <c:order val="2"/>
          <c:tx>
            <c:strRef>
              <c:f>MARZO!$D$4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MARZO!$D$5:$D$10</c:f>
              <c:numCache>
                <c:formatCode>0</c:formatCode>
                <c:ptCount val="6"/>
                <c:pt idx="0">
                  <c:v>18</c:v>
                </c:pt>
                <c:pt idx="1">
                  <c:v>35</c:v>
                </c:pt>
                <c:pt idx="2">
                  <c:v>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2322968"/>
        <c:axId val="492324536"/>
        <c:axId val="0"/>
      </c:bar3DChart>
      <c:catAx>
        <c:axId val="49232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324536"/>
        <c:crosses val="autoZero"/>
        <c:auto val="1"/>
        <c:lblAlgn val="ctr"/>
        <c:lblOffset val="100"/>
        <c:noMultiLvlLbl val="0"/>
      </c:catAx>
      <c:valAx>
        <c:axId val="49232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3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TOTAL</a:t>
            </a:r>
            <a:r>
              <a:rPr lang="es-CO" baseline="0"/>
              <a:t> DE PQRS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MARZO!$B$4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MARZO!$B$5:$B$10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MARZO!$E$4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MARZO!$A$5:$A$10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MARZO!$E$5:$E$10</c:f>
              <c:numCache>
                <c:formatCode>0</c:formatCode>
                <c:ptCount val="6"/>
                <c:pt idx="0">
                  <c:v>36</c:v>
                </c:pt>
                <c:pt idx="1">
                  <c:v>66</c:v>
                </c:pt>
                <c:pt idx="2">
                  <c:v>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2323752"/>
        <c:axId val="492321792"/>
      </c:barChart>
      <c:catAx>
        <c:axId val="49232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321792"/>
        <c:crosses val="autoZero"/>
        <c:auto val="1"/>
        <c:lblAlgn val="ctr"/>
        <c:lblOffset val="100"/>
        <c:noMultiLvlLbl val="0"/>
      </c:catAx>
      <c:valAx>
        <c:axId val="49232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232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</a:t>
            </a:r>
            <a:r>
              <a:rPr lang="es-CO" baseline="0"/>
              <a:t> TIPO DE PQRS</a:t>
            </a:r>
          </a:p>
          <a:p>
            <a:pPr>
              <a:defRPr/>
            </a:pP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MARZO!$A$17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MARZO!$B$17:$H$17</c:f>
              <c:numCache>
                <c:formatCode>0</c:formatCode>
                <c:ptCount val="7"/>
                <c:pt idx="1">
                  <c:v>33</c:v>
                </c:pt>
                <c:pt idx="2">
                  <c:v>0</c:v>
                </c:pt>
                <c:pt idx="3">
                  <c:v>0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MARZO!$A$18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MARZO!$B$18:$H$18</c:f>
              <c:numCache>
                <c:formatCode>0</c:formatCode>
                <c:ptCount val="7"/>
                <c:pt idx="1">
                  <c:v>56</c:v>
                </c:pt>
                <c:pt idx="2">
                  <c:v>1</c:v>
                </c:pt>
                <c:pt idx="3">
                  <c:v>0</c:v>
                </c:pt>
                <c:pt idx="4" formatCode="General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MARZO!$A$19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MARZO!$B$19:$H$19</c:f>
              <c:numCache>
                <c:formatCode>0</c:formatCode>
                <c:ptCount val="7"/>
                <c:pt idx="1">
                  <c:v>93</c:v>
                </c:pt>
                <c:pt idx="2">
                  <c:v>0</c:v>
                </c:pt>
                <c:pt idx="3">
                  <c:v>0</c:v>
                </c:pt>
                <c:pt idx="4" formatCode="General">
                  <c:v>0</c:v>
                </c:pt>
                <c:pt idx="5" formatCode="General">
                  <c:v>2</c:v>
                </c:pt>
                <c:pt idx="6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MARZO!$A$20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MARZO!$B$20:$H$20</c:f>
              <c:numCache>
                <c:formatCode>0</c:formatCode>
                <c:ptCount val="7"/>
              </c:numCache>
            </c:numRef>
          </c:val>
        </c:ser>
        <c:ser>
          <c:idx val="4"/>
          <c:order val="4"/>
          <c:tx>
            <c:strRef>
              <c:f>MARZO!$A$21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MARZO!$B$21:$H$21</c:f>
              <c:numCache>
                <c:formatCode>0</c:formatCode>
                <c:ptCount val="7"/>
              </c:numCache>
            </c:numRef>
          </c:val>
        </c:ser>
        <c:ser>
          <c:idx val="5"/>
          <c:order val="5"/>
          <c:tx>
            <c:strRef>
              <c:f>MARZO!$A$22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MARZO!$B$16:$H$16</c:f>
              <c:strCache>
                <c:ptCount val="7"/>
                <c:pt idx="1">
                  <c:v>PETICIÓN</c:v>
                </c:pt>
                <c:pt idx="2">
                  <c:v>QUEJA</c:v>
                </c:pt>
                <c:pt idx="3">
                  <c:v>RECLAMO</c:v>
                </c:pt>
                <c:pt idx="4">
                  <c:v>TUTELA</c:v>
                </c:pt>
                <c:pt idx="5">
                  <c:v>SUGERENCIA</c:v>
                </c:pt>
                <c:pt idx="6">
                  <c:v>DENUNCIA</c:v>
                </c:pt>
              </c:strCache>
            </c:strRef>
          </c:cat>
          <c:val>
            <c:numRef>
              <c:f>MARZO!$B$22:$H$22</c:f>
              <c:numCache>
                <c:formatCode>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0046536"/>
        <c:axId val="410047712"/>
        <c:axId val="0"/>
      </c:bar3DChart>
      <c:catAx>
        <c:axId val="41004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0047712"/>
        <c:crosses val="autoZero"/>
        <c:auto val="1"/>
        <c:lblAlgn val="ctr"/>
        <c:lblOffset val="100"/>
        <c:noMultiLvlLbl val="0"/>
      </c:catAx>
      <c:valAx>
        <c:axId val="41004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004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3</xdr:row>
      <xdr:rowOff>1</xdr:rowOff>
    </xdr:from>
    <xdr:to>
      <xdr:col>21</xdr:col>
      <xdr:colOff>0</xdr:colOff>
      <xdr:row>13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3</xdr:row>
      <xdr:rowOff>0</xdr:rowOff>
    </xdr:from>
    <xdr:to>
      <xdr:col>11</xdr:col>
      <xdr:colOff>0</xdr:colOff>
      <xdr:row>13</xdr:row>
      <xdr:rowOff>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457198</xdr:colOff>
      <xdr:row>26</xdr:row>
      <xdr:rowOff>247650</xdr:rowOff>
    </xdr:from>
    <xdr:to>
      <xdr:col>20</xdr:col>
      <xdr:colOff>533399</xdr:colOff>
      <xdr:row>41</xdr:row>
      <xdr:rowOff>85725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238125</xdr:colOff>
      <xdr:row>13</xdr:row>
      <xdr:rowOff>166687</xdr:rowOff>
    </xdr:from>
    <xdr:to>
      <xdr:col>21</xdr:col>
      <xdr:colOff>9525</xdr:colOff>
      <xdr:row>25</xdr:row>
      <xdr:rowOff>200025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28574</xdr:colOff>
      <xdr:row>42</xdr:row>
      <xdr:rowOff>157162</xdr:rowOff>
    </xdr:from>
    <xdr:to>
      <xdr:col>20</xdr:col>
      <xdr:colOff>514349</xdr:colOff>
      <xdr:row>57</xdr:row>
      <xdr:rowOff>61912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638174</xdr:colOff>
      <xdr:row>59</xdr:row>
      <xdr:rowOff>14287</xdr:rowOff>
    </xdr:from>
    <xdr:to>
      <xdr:col>20</xdr:col>
      <xdr:colOff>523875</xdr:colOff>
      <xdr:row>78</xdr:row>
      <xdr:rowOff>152400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3</xdr:row>
      <xdr:rowOff>1</xdr:rowOff>
    </xdr:from>
    <xdr:to>
      <xdr:col>21</xdr:col>
      <xdr:colOff>0</xdr:colOff>
      <xdr:row>13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3</xdr:row>
      <xdr:rowOff>0</xdr:rowOff>
    </xdr:from>
    <xdr:to>
      <xdr:col>11</xdr:col>
      <xdr:colOff>0</xdr:colOff>
      <xdr:row>13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238125</xdr:colOff>
      <xdr:row>13</xdr:row>
      <xdr:rowOff>166687</xdr:rowOff>
    </xdr:from>
    <xdr:to>
      <xdr:col>21</xdr:col>
      <xdr:colOff>9525</xdr:colOff>
      <xdr:row>26</xdr:row>
      <xdr:rowOff>104775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200026</xdr:colOff>
      <xdr:row>63</xdr:row>
      <xdr:rowOff>157162</xdr:rowOff>
    </xdr:from>
    <xdr:to>
      <xdr:col>26</xdr:col>
      <xdr:colOff>104776</xdr:colOff>
      <xdr:row>78</xdr:row>
      <xdr:rowOff>61912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247650</xdr:colOff>
      <xdr:row>80</xdr:row>
      <xdr:rowOff>14287</xdr:rowOff>
    </xdr:from>
    <xdr:to>
      <xdr:col>26</xdr:col>
      <xdr:colOff>123825</xdr:colOff>
      <xdr:row>101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523875</xdr:colOff>
      <xdr:row>27</xdr:row>
      <xdr:rowOff>14286</xdr:rowOff>
    </xdr:from>
    <xdr:to>
      <xdr:col>20</xdr:col>
      <xdr:colOff>523875</xdr:colOff>
      <xdr:row>60</xdr:row>
      <xdr:rowOff>209549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523875</xdr:colOff>
      <xdr:row>104</xdr:row>
      <xdr:rowOff>14287</xdr:rowOff>
    </xdr:from>
    <xdr:to>
      <xdr:col>18</xdr:col>
      <xdr:colOff>295275</xdr:colOff>
      <xdr:row>117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609600</xdr:colOff>
      <xdr:row>111</xdr:row>
      <xdr:rowOff>4762</xdr:rowOff>
    </xdr:from>
    <xdr:to>
      <xdr:col>9</xdr:col>
      <xdr:colOff>19050</xdr:colOff>
      <xdr:row>130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78"/>
  <sheetViews>
    <sheetView workbookViewId="0">
      <selection activeCell="A28" sqref="A28:I28"/>
    </sheetView>
  </sheetViews>
  <sheetFormatPr baseColWidth="10" defaultColWidth="9.33203125" defaultRowHeight="12.75" x14ac:dyDescent="0.2"/>
  <cols>
    <col min="1" max="1" width="11.5" customWidth="1"/>
    <col min="2" max="2" width="41.1640625" customWidth="1"/>
    <col min="3" max="6" width="11.83203125" customWidth="1"/>
    <col min="7" max="7" width="13.6640625" customWidth="1"/>
    <col min="8" max="9" width="11.83203125" customWidth="1"/>
  </cols>
  <sheetData>
    <row r="1" spans="1:21" ht="45.75" customHeight="1" x14ac:dyDescent="0.2">
      <c r="A1" s="85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20.25" customHeight="1" x14ac:dyDescent="0.2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0.25" customHeight="1" x14ac:dyDescent="0.2">
      <c r="A3" s="62" t="s">
        <v>58</v>
      </c>
      <c r="B3" s="62"/>
      <c r="C3" s="62"/>
      <c r="D3" s="62"/>
      <c r="E3" s="6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1" ht="33.75" customHeight="1" x14ac:dyDescent="0.2">
      <c r="A4" s="74" t="s">
        <v>35</v>
      </c>
      <c r="B4" s="75"/>
      <c r="C4" s="39" t="s">
        <v>48</v>
      </c>
      <c r="D4" s="39" t="s">
        <v>49</v>
      </c>
      <c r="E4" s="39" t="s">
        <v>1</v>
      </c>
      <c r="F4" s="1"/>
      <c r="I4" s="1"/>
    </row>
    <row r="5" spans="1:21" ht="16.5" customHeight="1" x14ac:dyDescent="0.2">
      <c r="A5" s="65" t="s">
        <v>2</v>
      </c>
      <c r="B5" s="66"/>
      <c r="C5" s="4">
        <v>18</v>
      </c>
      <c r="D5" s="4">
        <v>18</v>
      </c>
      <c r="E5" s="4">
        <f t="shared" ref="E5:E10" si="0">C5+D5</f>
        <v>36</v>
      </c>
      <c r="F5" s="1"/>
      <c r="I5" s="1"/>
    </row>
    <row r="6" spans="1:21" ht="18" customHeight="1" x14ac:dyDescent="0.2">
      <c r="A6" s="65" t="s">
        <v>3</v>
      </c>
      <c r="B6" s="66"/>
      <c r="C6" s="4"/>
      <c r="D6" s="4"/>
      <c r="E6" s="4">
        <f t="shared" si="0"/>
        <v>0</v>
      </c>
      <c r="F6" s="1"/>
      <c r="I6" s="1"/>
    </row>
    <row r="7" spans="1:21" ht="21" customHeight="1" x14ac:dyDescent="0.2">
      <c r="A7" s="65" t="s">
        <v>4</v>
      </c>
      <c r="B7" s="66"/>
      <c r="C7" s="2"/>
      <c r="D7" s="2"/>
      <c r="E7" s="4">
        <f t="shared" si="0"/>
        <v>0</v>
      </c>
      <c r="F7" s="1"/>
      <c r="I7" s="1"/>
    </row>
    <row r="8" spans="1:21" ht="18" customHeight="1" x14ac:dyDescent="0.2">
      <c r="A8" s="65" t="s">
        <v>5</v>
      </c>
      <c r="B8" s="66"/>
      <c r="C8" s="2"/>
      <c r="D8" s="2"/>
      <c r="E8" s="4">
        <f t="shared" si="0"/>
        <v>0</v>
      </c>
      <c r="F8" s="1"/>
      <c r="I8" s="1"/>
    </row>
    <row r="9" spans="1:21" ht="17.25" customHeight="1" x14ac:dyDescent="0.2">
      <c r="A9" s="65" t="s">
        <v>6</v>
      </c>
      <c r="B9" s="66"/>
      <c r="C9" s="2"/>
      <c r="D9" s="2"/>
      <c r="E9" s="4">
        <f t="shared" si="0"/>
        <v>0</v>
      </c>
      <c r="F9" s="1"/>
      <c r="I9" s="1"/>
    </row>
    <row r="10" spans="1:21" ht="18" customHeight="1" x14ac:dyDescent="0.2">
      <c r="A10" s="67" t="s">
        <v>7</v>
      </c>
      <c r="B10" s="68"/>
      <c r="C10" s="12"/>
      <c r="D10" s="12"/>
      <c r="E10" s="6">
        <f t="shared" si="0"/>
        <v>0</v>
      </c>
      <c r="F10" s="1"/>
      <c r="I10" s="1"/>
    </row>
    <row r="11" spans="1:21" ht="18" customHeight="1" x14ac:dyDescent="0.2">
      <c r="A11" s="78" t="s">
        <v>52</v>
      </c>
      <c r="B11" s="78"/>
      <c r="C11" s="37">
        <f>SUM(C5:C10)</f>
        <v>18</v>
      </c>
      <c r="D11" s="37">
        <f>SUM(D5:D10)</f>
        <v>18</v>
      </c>
      <c r="E11" s="37">
        <f>SUM(E5:E10)</f>
        <v>36</v>
      </c>
      <c r="F11" s="1"/>
      <c r="I11" s="1"/>
    </row>
    <row r="12" spans="1:21" ht="15.75" customHeight="1" x14ac:dyDescent="0.2">
      <c r="A12" s="22"/>
      <c r="B12" s="22"/>
      <c r="C12" s="5"/>
      <c r="D12" s="5"/>
      <c r="E12" s="21"/>
      <c r="F12" s="1"/>
      <c r="I12" s="1"/>
    </row>
    <row r="13" spans="1:21" ht="15.75" customHeight="1" x14ac:dyDescent="0.2">
      <c r="A13" s="22"/>
      <c r="B13" s="22"/>
      <c r="C13" s="5"/>
      <c r="D13" s="5"/>
      <c r="E13" s="21"/>
      <c r="F13" s="1"/>
      <c r="I13" s="1"/>
    </row>
    <row r="14" spans="1:21" ht="15" customHeight="1" x14ac:dyDescent="0.2">
      <c r="A14" s="31"/>
      <c r="B14" s="32"/>
      <c r="C14" s="5"/>
      <c r="D14" s="5"/>
      <c r="E14" s="1"/>
      <c r="F14" s="1"/>
      <c r="G14" s="1"/>
      <c r="H14" s="1"/>
      <c r="I14" s="1"/>
    </row>
    <row r="15" spans="1:21" ht="19.5" customHeight="1" x14ac:dyDescent="0.2">
      <c r="A15" s="62" t="s">
        <v>69</v>
      </c>
      <c r="B15" s="62"/>
      <c r="C15" s="62"/>
      <c r="D15" s="62"/>
      <c r="E15" s="62"/>
      <c r="F15" s="62"/>
      <c r="G15" s="62"/>
      <c r="H15" s="62"/>
      <c r="I15" s="62"/>
    </row>
    <row r="16" spans="1:21" ht="17.25" customHeight="1" x14ac:dyDescent="0.2">
      <c r="A16" s="72" t="s">
        <v>35</v>
      </c>
      <c r="B16" s="73"/>
      <c r="C16" s="34" t="s">
        <v>8</v>
      </c>
      <c r="D16" s="34" t="s">
        <v>9</v>
      </c>
      <c r="E16" s="34" t="s">
        <v>10</v>
      </c>
      <c r="F16" s="35" t="s">
        <v>36</v>
      </c>
      <c r="G16" s="36" t="s">
        <v>11</v>
      </c>
      <c r="H16" s="35" t="s">
        <v>12</v>
      </c>
      <c r="I16" s="35" t="s">
        <v>24</v>
      </c>
    </row>
    <row r="17" spans="1:16381" ht="16.5" customHeight="1" x14ac:dyDescent="0.2">
      <c r="A17" s="65" t="s">
        <v>2</v>
      </c>
      <c r="B17" s="66"/>
      <c r="C17" s="4">
        <v>33</v>
      </c>
      <c r="D17" s="4">
        <v>0</v>
      </c>
      <c r="E17" s="4">
        <v>0</v>
      </c>
      <c r="F17" s="11">
        <v>2</v>
      </c>
      <c r="G17" s="11">
        <v>1</v>
      </c>
      <c r="H17" s="11">
        <v>0</v>
      </c>
      <c r="I17" s="20">
        <f>SUM(B17:H17)</f>
        <v>36</v>
      </c>
    </row>
    <row r="18" spans="1:16381" ht="16.5" customHeight="1" x14ac:dyDescent="0.2">
      <c r="A18" s="65" t="s">
        <v>3</v>
      </c>
      <c r="B18" s="66"/>
      <c r="C18" s="2"/>
      <c r="D18" s="2"/>
      <c r="E18" s="2"/>
      <c r="F18" s="9"/>
      <c r="G18" s="10"/>
      <c r="H18" s="10"/>
      <c r="I18" s="20">
        <f t="shared" ref="I18:I23" si="1">SUM(B18:G18)</f>
        <v>0</v>
      </c>
    </row>
    <row r="19" spans="1:16381" ht="17.25" customHeight="1" x14ac:dyDescent="0.2">
      <c r="A19" s="65" t="s">
        <v>4</v>
      </c>
      <c r="B19" s="66"/>
      <c r="C19" s="2"/>
      <c r="D19" s="2"/>
      <c r="E19" s="2"/>
      <c r="F19" s="9"/>
      <c r="G19" s="10"/>
      <c r="H19" s="10"/>
      <c r="I19" s="20">
        <f t="shared" si="1"/>
        <v>0</v>
      </c>
    </row>
    <row r="20" spans="1:16381" ht="16.5" customHeight="1" x14ac:dyDescent="0.2">
      <c r="A20" s="65" t="s">
        <v>5</v>
      </c>
      <c r="B20" s="66"/>
      <c r="C20" s="2"/>
      <c r="D20" s="2"/>
      <c r="E20" s="2"/>
      <c r="F20" s="9"/>
      <c r="G20" s="10"/>
      <c r="H20" s="10"/>
      <c r="I20" s="20">
        <f t="shared" si="1"/>
        <v>0</v>
      </c>
    </row>
    <row r="21" spans="1:16381" ht="15.75" customHeight="1" x14ac:dyDescent="0.2">
      <c r="A21" s="65" t="s">
        <v>6</v>
      </c>
      <c r="B21" s="66"/>
      <c r="C21" s="2"/>
      <c r="D21" s="2"/>
      <c r="E21" s="2"/>
      <c r="F21" s="9"/>
      <c r="G21" s="10"/>
      <c r="H21" s="10"/>
      <c r="I21" s="20">
        <f t="shared" si="1"/>
        <v>0</v>
      </c>
    </row>
    <row r="22" spans="1:16381" ht="18" customHeight="1" x14ac:dyDescent="0.2">
      <c r="A22" s="67" t="s">
        <v>7</v>
      </c>
      <c r="B22" s="68"/>
      <c r="C22" s="12"/>
      <c r="D22" s="12"/>
      <c r="E22" s="12"/>
      <c r="F22" s="13"/>
      <c r="G22" s="14"/>
      <c r="H22" s="14"/>
      <c r="I22" s="20">
        <f t="shared" si="1"/>
        <v>0</v>
      </c>
    </row>
    <row r="23" spans="1:16381" ht="18" customHeight="1" x14ac:dyDescent="0.2">
      <c r="A23" s="71" t="s">
        <v>24</v>
      </c>
      <c r="B23" s="71"/>
      <c r="C23" s="28">
        <f t="shared" ref="C23:H23" si="2">SUM(C17:C22)</f>
        <v>33</v>
      </c>
      <c r="D23" s="28">
        <f t="shared" si="2"/>
        <v>0</v>
      </c>
      <c r="E23" s="28">
        <f t="shared" si="2"/>
        <v>0</v>
      </c>
      <c r="F23" s="28">
        <f t="shared" si="2"/>
        <v>2</v>
      </c>
      <c r="G23" s="28">
        <f t="shared" si="2"/>
        <v>1</v>
      </c>
      <c r="H23" s="28">
        <f t="shared" si="2"/>
        <v>0</v>
      </c>
      <c r="I23" s="29">
        <f t="shared" si="1"/>
        <v>36</v>
      </c>
    </row>
    <row r="24" spans="1:16381" ht="18" customHeight="1" x14ac:dyDescent="0.2">
      <c r="A24" s="33"/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</row>
    <row r="25" spans="1:16381" ht="18" customHeight="1" x14ac:dyDescent="0.2">
      <c r="A25" s="33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6" spans="1:16381" ht="18" customHeight="1" x14ac:dyDescent="0.2">
      <c r="A26" s="33"/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</row>
    <row r="27" spans="1:16381" ht="20.25" customHeight="1" x14ac:dyDescent="0.2">
      <c r="A27" s="1"/>
      <c r="B27" s="26"/>
      <c r="C27" s="1"/>
      <c r="D27" s="1"/>
      <c r="E27" s="1"/>
      <c r="F27" s="1"/>
      <c r="G27" s="1"/>
      <c r="H27" s="1"/>
      <c r="I27" s="1"/>
    </row>
    <row r="28" spans="1:16381" ht="17.850000000000001" customHeight="1" x14ac:dyDescent="0.2">
      <c r="A28" s="82" t="s">
        <v>70</v>
      </c>
      <c r="B28" s="83"/>
      <c r="C28" s="83"/>
      <c r="D28" s="83"/>
      <c r="E28" s="83"/>
      <c r="F28" s="83"/>
      <c r="G28" s="83"/>
      <c r="H28" s="83"/>
      <c r="I28" s="84"/>
    </row>
    <row r="29" spans="1:16381" ht="15.75" customHeight="1" x14ac:dyDescent="0.2">
      <c r="A29" s="69" t="s">
        <v>13</v>
      </c>
      <c r="B29" s="70"/>
      <c r="C29" s="34" t="s">
        <v>2</v>
      </c>
      <c r="D29" s="34" t="s">
        <v>3</v>
      </c>
      <c r="E29" s="34" t="s">
        <v>4</v>
      </c>
      <c r="F29" s="38" t="s">
        <v>5</v>
      </c>
      <c r="G29" s="35" t="s">
        <v>53</v>
      </c>
      <c r="H29" s="35" t="s">
        <v>7</v>
      </c>
      <c r="I29" s="35" t="s">
        <v>24</v>
      </c>
    </row>
    <row r="30" spans="1:16381" ht="12.75" customHeight="1" x14ac:dyDescent="0.2">
      <c r="A30" s="63" t="s">
        <v>38</v>
      </c>
      <c r="B30" s="64"/>
      <c r="C30" s="3">
        <v>5</v>
      </c>
      <c r="D30" s="2"/>
      <c r="E30" s="2"/>
      <c r="F30" s="23"/>
      <c r="G30" s="9"/>
      <c r="H30" s="9"/>
      <c r="I30" s="20">
        <f t="shared" ref="I30:I36" si="3">SUM(C30:H30)</f>
        <v>5</v>
      </c>
    </row>
    <row r="31" spans="1:16381" ht="13.5" customHeight="1" x14ac:dyDescent="0.2">
      <c r="A31" s="63" t="s">
        <v>16</v>
      </c>
      <c r="B31" s="64"/>
      <c r="C31" s="3">
        <v>3</v>
      </c>
      <c r="D31" s="2"/>
      <c r="E31" s="2"/>
      <c r="F31" s="23"/>
      <c r="G31" s="9"/>
      <c r="H31" s="9"/>
      <c r="I31" s="20">
        <f t="shared" si="3"/>
        <v>3</v>
      </c>
    </row>
    <row r="32" spans="1:16381" ht="15" customHeight="1" x14ac:dyDescent="0.2">
      <c r="A32" s="63" t="s">
        <v>42</v>
      </c>
      <c r="B32" s="64"/>
      <c r="C32" s="3">
        <v>1</v>
      </c>
      <c r="D32" s="2"/>
      <c r="E32" s="2"/>
      <c r="F32" s="23"/>
      <c r="G32" s="9"/>
      <c r="H32" s="9"/>
      <c r="I32" s="20">
        <f t="shared" si="3"/>
        <v>1</v>
      </c>
    </row>
    <row r="33" spans="1:11" ht="13.5" customHeight="1" x14ac:dyDescent="0.2">
      <c r="A33" s="63" t="s">
        <v>19</v>
      </c>
      <c r="B33" s="64"/>
      <c r="C33" s="3">
        <v>3</v>
      </c>
      <c r="D33" s="2"/>
      <c r="E33" s="2"/>
      <c r="F33" s="23"/>
      <c r="G33" s="9"/>
      <c r="H33" s="9"/>
      <c r="I33" s="20">
        <f t="shared" si="3"/>
        <v>3</v>
      </c>
    </row>
    <row r="34" spans="1:11" ht="15" customHeight="1" x14ac:dyDescent="0.2">
      <c r="A34" s="63" t="s">
        <v>40</v>
      </c>
      <c r="B34" s="64"/>
      <c r="C34" s="3">
        <v>5</v>
      </c>
      <c r="D34" s="2"/>
      <c r="E34" s="2"/>
      <c r="F34" s="23"/>
      <c r="G34" s="9"/>
      <c r="H34" s="9"/>
      <c r="I34" s="20">
        <f t="shared" si="3"/>
        <v>5</v>
      </c>
    </row>
    <row r="35" spans="1:11" ht="15" customHeight="1" x14ac:dyDescent="0.2">
      <c r="A35" s="63" t="s">
        <v>20</v>
      </c>
      <c r="B35" s="64"/>
      <c r="C35" s="3">
        <v>7</v>
      </c>
      <c r="D35" s="2"/>
      <c r="E35" s="2"/>
      <c r="F35" s="23"/>
      <c r="G35" s="9"/>
      <c r="H35" s="9"/>
      <c r="I35" s="20">
        <f t="shared" si="3"/>
        <v>7</v>
      </c>
    </row>
    <row r="36" spans="1:11" ht="15" customHeight="1" x14ac:dyDescent="0.2">
      <c r="A36" s="63" t="s">
        <v>41</v>
      </c>
      <c r="B36" s="64"/>
      <c r="C36" s="3">
        <v>1</v>
      </c>
      <c r="D36" s="2"/>
      <c r="E36" s="2"/>
      <c r="F36" s="23"/>
      <c r="G36" s="9"/>
      <c r="H36" s="9"/>
      <c r="I36" s="20">
        <f t="shared" si="3"/>
        <v>1</v>
      </c>
    </row>
    <row r="37" spans="1:11" ht="13.5" customHeight="1" x14ac:dyDescent="0.2">
      <c r="A37" s="63" t="s">
        <v>37</v>
      </c>
      <c r="B37" s="64"/>
      <c r="C37" s="3">
        <v>1</v>
      </c>
      <c r="D37" s="2"/>
      <c r="E37" s="2"/>
      <c r="F37" s="23"/>
      <c r="G37" s="9"/>
      <c r="H37" s="9"/>
      <c r="I37" s="20">
        <f t="shared" ref="I37:I40" si="4">SUM(C37:H37)</f>
        <v>1</v>
      </c>
    </row>
    <row r="38" spans="1:11" ht="15" customHeight="1" x14ac:dyDescent="0.2">
      <c r="A38" s="63" t="s">
        <v>39</v>
      </c>
      <c r="B38" s="64"/>
      <c r="C38" s="3">
        <v>4</v>
      </c>
      <c r="D38" s="2"/>
      <c r="E38" s="2"/>
      <c r="F38" s="23"/>
      <c r="G38" s="9"/>
      <c r="H38" s="9"/>
      <c r="I38" s="20">
        <f t="shared" si="4"/>
        <v>4</v>
      </c>
    </row>
    <row r="39" spans="1:11" ht="13.5" customHeight="1" x14ac:dyDescent="0.2">
      <c r="A39" s="63" t="s">
        <v>23</v>
      </c>
      <c r="B39" s="64"/>
      <c r="C39" s="3">
        <v>6</v>
      </c>
      <c r="D39" s="2"/>
      <c r="E39" s="2"/>
      <c r="F39" s="23"/>
      <c r="G39" s="9"/>
      <c r="H39" s="9"/>
      <c r="I39" s="20">
        <f t="shared" si="4"/>
        <v>6</v>
      </c>
    </row>
    <row r="40" spans="1:11" ht="16.5" customHeight="1" x14ac:dyDescent="0.2">
      <c r="A40" s="58" t="s">
        <v>24</v>
      </c>
      <c r="B40" s="59"/>
      <c r="C40" s="15">
        <f t="shared" ref="C40:H40" si="5">SUM(C30:C39)</f>
        <v>36</v>
      </c>
      <c r="D40" s="15">
        <f t="shared" si="5"/>
        <v>0</v>
      </c>
      <c r="E40" s="15">
        <f t="shared" si="5"/>
        <v>0</v>
      </c>
      <c r="F40" s="15">
        <f t="shared" si="5"/>
        <v>0</v>
      </c>
      <c r="G40" s="15">
        <f t="shared" si="5"/>
        <v>0</v>
      </c>
      <c r="H40" s="15">
        <f t="shared" si="5"/>
        <v>0</v>
      </c>
      <c r="I40" s="20">
        <f t="shared" si="4"/>
        <v>36</v>
      </c>
    </row>
    <row r="44" spans="1:11" ht="15.75" x14ac:dyDescent="0.2">
      <c r="A44" s="77" t="s">
        <v>55</v>
      </c>
      <c r="B44" s="77"/>
      <c r="C44" s="77"/>
      <c r="D44" s="77"/>
      <c r="E44" s="77"/>
      <c r="F44" s="77"/>
      <c r="G44" s="77"/>
      <c r="H44" s="77"/>
      <c r="I44" s="77"/>
    </row>
    <row r="45" spans="1:11" ht="15" x14ac:dyDescent="0.2">
      <c r="A45" s="78" t="s">
        <v>56</v>
      </c>
      <c r="B45" s="78"/>
      <c r="C45" s="43" t="s">
        <v>2</v>
      </c>
      <c r="D45" s="44" t="s">
        <v>3</v>
      </c>
      <c r="E45" s="44" t="s">
        <v>4</v>
      </c>
      <c r="F45" s="44" t="s">
        <v>5</v>
      </c>
      <c r="G45" s="44" t="s">
        <v>6</v>
      </c>
      <c r="H45" s="44" t="s">
        <v>7</v>
      </c>
      <c r="I45" s="44" t="s">
        <v>24</v>
      </c>
      <c r="J45" s="41"/>
      <c r="K45" s="42"/>
    </row>
    <row r="46" spans="1:11" ht="15" x14ac:dyDescent="0.2">
      <c r="A46" s="79" t="s">
        <v>33</v>
      </c>
      <c r="B46" s="79"/>
      <c r="C46" s="45">
        <v>0</v>
      </c>
      <c r="D46" s="45"/>
      <c r="E46" s="45"/>
      <c r="F46" s="10"/>
      <c r="G46" s="10"/>
      <c r="H46" s="10"/>
      <c r="I46" s="19">
        <f>SUM(C46:H46)</f>
        <v>0</v>
      </c>
      <c r="J46" s="17"/>
      <c r="K46" s="17"/>
    </row>
    <row r="47" spans="1:11" ht="15" x14ac:dyDescent="0.2">
      <c r="A47" s="76" t="s">
        <v>26</v>
      </c>
      <c r="B47" s="76"/>
      <c r="C47" s="19">
        <v>8</v>
      </c>
      <c r="D47" s="19"/>
      <c r="E47" s="19"/>
      <c r="F47" s="10"/>
      <c r="G47" s="10"/>
      <c r="H47" s="10"/>
      <c r="I47" s="19">
        <f t="shared" ref="I47:I57" si="6">SUM(C47:H47)</f>
        <v>8</v>
      </c>
      <c r="J47" s="17"/>
      <c r="K47" s="17"/>
    </row>
    <row r="48" spans="1:11" ht="15" x14ac:dyDescent="0.2">
      <c r="A48" s="76" t="s">
        <v>27</v>
      </c>
      <c r="B48" s="76"/>
      <c r="C48" s="19">
        <v>7</v>
      </c>
      <c r="D48" s="19"/>
      <c r="E48" s="19"/>
      <c r="F48" s="10"/>
      <c r="G48" s="10"/>
      <c r="H48" s="10"/>
      <c r="I48" s="19">
        <f t="shared" si="6"/>
        <v>7</v>
      </c>
      <c r="J48" s="17"/>
      <c r="K48" s="17"/>
    </row>
    <row r="49" spans="1:20" ht="15" x14ac:dyDescent="0.2">
      <c r="A49" s="76" t="s">
        <v>43</v>
      </c>
      <c r="B49" s="76"/>
      <c r="C49" s="19">
        <v>1</v>
      </c>
      <c r="D49" s="19"/>
      <c r="E49" s="19"/>
      <c r="F49" s="10"/>
      <c r="G49" s="10"/>
      <c r="H49" s="10"/>
      <c r="I49" s="19">
        <f t="shared" si="6"/>
        <v>1</v>
      </c>
      <c r="J49" s="17"/>
      <c r="K49" s="17"/>
    </row>
    <row r="50" spans="1:20" ht="15" x14ac:dyDescent="0.2">
      <c r="A50" s="76" t="s">
        <v>29</v>
      </c>
      <c r="B50" s="76"/>
      <c r="C50" s="19">
        <v>0</v>
      </c>
      <c r="D50" s="19"/>
      <c r="E50" s="19"/>
      <c r="F50" s="10"/>
      <c r="G50" s="10"/>
      <c r="H50" s="10"/>
      <c r="I50" s="19">
        <f t="shared" si="6"/>
        <v>0</v>
      </c>
      <c r="J50" s="17"/>
      <c r="K50" s="17"/>
    </row>
    <row r="51" spans="1:20" ht="15" x14ac:dyDescent="0.2">
      <c r="A51" s="76" t="s">
        <v>30</v>
      </c>
      <c r="B51" s="76"/>
      <c r="C51" s="19">
        <v>3</v>
      </c>
      <c r="D51" s="19"/>
      <c r="E51" s="19"/>
      <c r="F51" s="10"/>
      <c r="G51" s="10"/>
      <c r="H51" s="10"/>
      <c r="I51" s="19">
        <f t="shared" si="6"/>
        <v>3</v>
      </c>
      <c r="J51" s="17"/>
      <c r="K51" s="17"/>
    </row>
    <row r="52" spans="1:20" ht="15" x14ac:dyDescent="0.2">
      <c r="A52" s="76" t="s">
        <v>31</v>
      </c>
      <c r="B52" s="76"/>
      <c r="C52" s="19">
        <v>3</v>
      </c>
      <c r="D52" s="19"/>
      <c r="E52" s="19"/>
      <c r="F52" s="10"/>
      <c r="G52" s="10"/>
      <c r="H52" s="10"/>
      <c r="I52" s="19">
        <f t="shared" si="6"/>
        <v>3</v>
      </c>
      <c r="J52" s="17"/>
      <c r="K52" s="17"/>
    </row>
    <row r="53" spans="1:20" ht="15" x14ac:dyDescent="0.2">
      <c r="A53" s="76" t="s">
        <v>32</v>
      </c>
      <c r="B53" s="76"/>
      <c r="C53" s="19">
        <v>8</v>
      </c>
      <c r="D53" s="19"/>
      <c r="E53" s="19"/>
      <c r="F53" s="10"/>
      <c r="G53" s="10"/>
      <c r="H53" s="10"/>
      <c r="I53" s="19">
        <f t="shared" si="6"/>
        <v>8</v>
      </c>
      <c r="J53" s="17"/>
      <c r="K53" s="17"/>
    </row>
    <row r="54" spans="1:20" ht="15" x14ac:dyDescent="0.2">
      <c r="A54" s="76" t="s">
        <v>45</v>
      </c>
      <c r="B54" s="76"/>
      <c r="C54" s="19">
        <v>5</v>
      </c>
      <c r="D54" s="19"/>
      <c r="E54" s="19"/>
      <c r="F54" s="10"/>
      <c r="G54" s="10"/>
      <c r="H54" s="10"/>
      <c r="I54" s="19">
        <f t="shared" si="6"/>
        <v>5</v>
      </c>
      <c r="J54" s="17"/>
      <c r="K54" s="17"/>
    </row>
    <row r="55" spans="1:20" ht="15" x14ac:dyDescent="0.2">
      <c r="A55" s="76" t="s">
        <v>44</v>
      </c>
      <c r="B55" s="76"/>
      <c r="C55" s="16">
        <v>1</v>
      </c>
      <c r="D55" s="9"/>
      <c r="E55" s="9"/>
      <c r="F55" s="10"/>
      <c r="G55" s="10"/>
      <c r="H55" s="10"/>
      <c r="I55" s="19">
        <f t="shared" si="6"/>
        <v>1</v>
      </c>
      <c r="J55" s="8"/>
      <c r="K55" s="17"/>
    </row>
    <row r="56" spans="1:20" ht="15" x14ac:dyDescent="0.2">
      <c r="A56" s="79" t="s">
        <v>46</v>
      </c>
      <c r="B56" s="79"/>
      <c r="C56" s="16">
        <v>0</v>
      </c>
      <c r="D56" s="9"/>
      <c r="E56" s="9"/>
      <c r="F56" s="10"/>
      <c r="G56" s="10"/>
      <c r="H56" s="10"/>
      <c r="I56" s="19">
        <f t="shared" si="6"/>
        <v>0</v>
      </c>
      <c r="J56" s="8"/>
      <c r="K56" s="17"/>
    </row>
    <row r="57" spans="1:20" ht="15" x14ac:dyDescent="0.2">
      <c r="A57" s="46" t="s">
        <v>24</v>
      </c>
      <c r="B57" s="46"/>
      <c r="C57" s="16">
        <f>SUM(C46:C56)</f>
        <v>36</v>
      </c>
      <c r="D57" s="16">
        <f t="shared" ref="D57:H57" si="7">SUM(D46:D56)</f>
        <v>0</v>
      </c>
      <c r="E57" s="16">
        <f t="shared" si="7"/>
        <v>0</v>
      </c>
      <c r="F57" s="16">
        <f t="shared" si="7"/>
        <v>0</v>
      </c>
      <c r="G57" s="16">
        <f t="shared" si="7"/>
        <v>0</v>
      </c>
      <c r="H57" s="16">
        <f t="shared" si="7"/>
        <v>0</v>
      </c>
      <c r="I57" s="19">
        <f t="shared" si="6"/>
        <v>36</v>
      </c>
      <c r="J57" s="40"/>
      <c r="K57" s="17"/>
    </row>
    <row r="59" spans="1:20" ht="14.25" x14ac:dyDescent="0.2">
      <c r="T59" s="17"/>
    </row>
    <row r="60" spans="1:20" ht="15" customHeight="1" x14ac:dyDescent="0.2">
      <c r="A60" s="78" t="s">
        <v>57</v>
      </c>
      <c r="B60" s="78"/>
      <c r="C60" s="78"/>
      <c r="D60" s="78"/>
      <c r="E60" s="78"/>
      <c r="T60" s="17"/>
    </row>
    <row r="61" spans="1:20" ht="15" x14ac:dyDescent="0.2">
      <c r="A61" s="87" t="s">
        <v>25</v>
      </c>
      <c r="B61" s="87"/>
      <c r="C61" s="47" t="s">
        <v>48</v>
      </c>
      <c r="D61" s="47" t="s">
        <v>49</v>
      </c>
      <c r="E61" s="44" t="s">
        <v>24</v>
      </c>
      <c r="F61" s="41"/>
      <c r="G61" s="41"/>
      <c r="H61" s="41"/>
      <c r="T61" s="17"/>
    </row>
    <row r="62" spans="1:20" ht="15" x14ac:dyDescent="0.2">
      <c r="A62" s="79" t="s">
        <v>33</v>
      </c>
      <c r="B62" s="79"/>
      <c r="C62" s="19">
        <v>0</v>
      </c>
      <c r="D62" s="19">
        <v>0</v>
      </c>
      <c r="E62" s="45">
        <f>SUM(C62:D62)</f>
        <v>0</v>
      </c>
      <c r="T62" s="17"/>
    </row>
    <row r="63" spans="1:20" ht="15" x14ac:dyDescent="0.2">
      <c r="A63" s="79" t="s">
        <v>26</v>
      </c>
      <c r="B63" s="79"/>
      <c r="C63" s="19">
        <v>1</v>
      </c>
      <c r="D63" s="19">
        <v>7</v>
      </c>
      <c r="E63" s="45">
        <f t="shared" ref="E63:E73" si="8">SUM(C63:D63)</f>
        <v>8</v>
      </c>
      <c r="T63" s="17"/>
    </row>
    <row r="64" spans="1:20" ht="15" x14ac:dyDescent="0.2">
      <c r="A64" s="76" t="s">
        <v>27</v>
      </c>
      <c r="B64" s="76"/>
      <c r="C64" s="19">
        <v>1</v>
      </c>
      <c r="D64" s="19">
        <v>6</v>
      </c>
      <c r="E64" s="45">
        <f t="shared" si="8"/>
        <v>7</v>
      </c>
      <c r="T64" s="17"/>
    </row>
    <row r="65" spans="1:20" ht="15" x14ac:dyDescent="0.2">
      <c r="A65" s="76" t="s">
        <v>43</v>
      </c>
      <c r="B65" s="76"/>
      <c r="C65" s="19">
        <v>0</v>
      </c>
      <c r="D65" s="19">
        <v>1</v>
      </c>
      <c r="E65" s="45">
        <f t="shared" si="8"/>
        <v>1</v>
      </c>
      <c r="T65" s="8"/>
    </row>
    <row r="66" spans="1:20" ht="15" x14ac:dyDescent="0.2">
      <c r="A66" s="76" t="s">
        <v>29</v>
      </c>
      <c r="B66" s="76"/>
      <c r="C66" s="19">
        <v>0</v>
      </c>
      <c r="D66" s="19">
        <v>0</v>
      </c>
      <c r="E66" s="45">
        <f t="shared" si="8"/>
        <v>0</v>
      </c>
      <c r="T66" s="8"/>
    </row>
    <row r="67" spans="1:20" ht="15" x14ac:dyDescent="0.2">
      <c r="A67" s="76" t="s">
        <v>30</v>
      </c>
      <c r="B67" s="76"/>
      <c r="C67" s="19">
        <v>0</v>
      </c>
      <c r="D67" s="19">
        <v>3</v>
      </c>
      <c r="E67" s="45">
        <f t="shared" si="8"/>
        <v>3</v>
      </c>
      <c r="T67" s="40"/>
    </row>
    <row r="68" spans="1:20" ht="15" x14ac:dyDescent="0.2">
      <c r="A68" s="76" t="s">
        <v>31</v>
      </c>
      <c r="B68" s="76"/>
      <c r="C68" s="19">
        <v>3</v>
      </c>
      <c r="D68" s="19">
        <v>0</v>
      </c>
      <c r="E68" s="45">
        <f t="shared" si="8"/>
        <v>3</v>
      </c>
    </row>
    <row r="69" spans="1:20" ht="15" x14ac:dyDescent="0.2">
      <c r="A69" s="76" t="s">
        <v>32</v>
      </c>
      <c r="B69" s="76"/>
      <c r="C69" s="19">
        <v>8</v>
      </c>
      <c r="D69" s="19">
        <v>0</v>
      </c>
      <c r="E69" s="45">
        <f t="shared" si="8"/>
        <v>8</v>
      </c>
    </row>
    <row r="70" spans="1:20" ht="15" x14ac:dyDescent="0.2">
      <c r="A70" s="79" t="s">
        <v>45</v>
      </c>
      <c r="B70" s="79"/>
      <c r="C70" s="19">
        <v>4</v>
      </c>
      <c r="D70" s="19">
        <v>1</v>
      </c>
      <c r="E70" s="45">
        <f t="shared" si="8"/>
        <v>5</v>
      </c>
    </row>
    <row r="71" spans="1:20" ht="15" x14ac:dyDescent="0.2">
      <c r="A71" s="79" t="s">
        <v>44</v>
      </c>
      <c r="B71" s="79"/>
      <c r="C71" s="11">
        <v>1</v>
      </c>
      <c r="D71" s="11">
        <v>0</v>
      </c>
      <c r="E71" s="45">
        <f t="shared" si="8"/>
        <v>1</v>
      </c>
    </row>
    <row r="72" spans="1:20" ht="15" x14ac:dyDescent="0.2">
      <c r="A72" s="76" t="s">
        <v>28</v>
      </c>
      <c r="B72" s="76"/>
      <c r="C72" s="11">
        <v>0</v>
      </c>
      <c r="D72" s="11">
        <v>0</v>
      </c>
      <c r="E72" s="45">
        <f t="shared" si="8"/>
        <v>0</v>
      </c>
    </row>
    <row r="73" spans="1:20" ht="15" x14ac:dyDescent="0.2">
      <c r="A73" s="76" t="s">
        <v>24</v>
      </c>
      <c r="B73" s="76"/>
      <c r="C73" s="20">
        <f>SUM(C62:C72)</f>
        <v>18</v>
      </c>
      <c r="D73" s="16">
        <f>SUM(D62:D72)</f>
        <v>18</v>
      </c>
      <c r="E73" s="45">
        <f t="shared" si="8"/>
        <v>36</v>
      </c>
    </row>
    <row r="76" spans="1:20" ht="15" x14ac:dyDescent="0.2">
      <c r="A76" s="80" t="s">
        <v>50</v>
      </c>
      <c r="B76" s="81"/>
    </row>
    <row r="78" spans="1:20" ht="15" x14ac:dyDescent="0.2">
      <c r="A78" s="80" t="s">
        <v>51</v>
      </c>
      <c r="B78" s="81"/>
    </row>
  </sheetData>
  <mergeCells count="62">
    <mergeCell ref="A62:B62"/>
    <mergeCell ref="A63:B63"/>
    <mergeCell ref="A64:B64"/>
    <mergeCell ref="A60:E60"/>
    <mergeCell ref="A54:B54"/>
    <mergeCell ref="A55:B55"/>
    <mergeCell ref="A56:B56"/>
    <mergeCell ref="A78:B78"/>
    <mergeCell ref="A15:I15"/>
    <mergeCell ref="A11:B11"/>
    <mergeCell ref="A28:I28"/>
    <mergeCell ref="A1:U1"/>
    <mergeCell ref="A70:B70"/>
    <mergeCell ref="A71:B71"/>
    <mergeCell ref="A72:B72"/>
    <mergeCell ref="A73:B73"/>
    <mergeCell ref="A76:B76"/>
    <mergeCell ref="A65:B65"/>
    <mergeCell ref="A66:B66"/>
    <mergeCell ref="A67:B67"/>
    <mergeCell ref="A68:B68"/>
    <mergeCell ref="A69:B69"/>
    <mergeCell ref="A61:B61"/>
    <mergeCell ref="A50:B50"/>
    <mergeCell ref="A51:B51"/>
    <mergeCell ref="A52:B52"/>
    <mergeCell ref="A53:B53"/>
    <mergeCell ref="A44:I44"/>
    <mergeCell ref="A45:B45"/>
    <mergeCell ref="A46:B46"/>
    <mergeCell ref="A47:B47"/>
    <mergeCell ref="A48:B48"/>
    <mergeCell ref="A49:B49"/>
    <mergeCell ref="A7:B7"/>
    <mergeCell ref="A8:B8"/>
    <mergeCell ref="A9:B9"/>
    <mergeCell ref="A10:B10"/>
    <mergeCell ref="A4:B4"/>
    <mergeCell ref="A5:B5"/>
    <mergeCell ref="A6:B6"/>
    <mergeCell ref="A21:B21"/>
    <mergeCell ref="A22:B22"/>
    <mergeCell ref="A29:B29"/>
    <mergeCell ref="A23:B23"/>
    <mergeCell ref="A16:B16"/>
    <mergeCell ref="A17:B17"/>
    <mergeCell ref="A40:B40"/>
    <mergeCell ref="A2:U2"/>
    <mergeCell ref="A3:E3"/>
    <mergeCell ref="A39:B39"/>
    <mergeCell ref="A38:B38"/>
    <mergeCell ref="A36:B36"/>
    <mergeCell ref="A37:B37"/>
    <mergeCell ref="A33:B33"/>
    <mergeCell ref="A34:B34"/>
    <mergeCell ref="A35:B35"/>
    <mergeCell ref="A32:B32"/>
    <mergeCell ref="A30:B30"/>
    <mergeCell ref="A31:B31"/>
    <mergeCell ref="A18:B18"/>
    <mergeCell ref="A19:B19"/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35"/>
  <sheetViews>
    <sheetView tabSelected="1" workbookViewId="0">
      <selection activeCell="L4" sqref="L4"/>
    </sheetView>
  </sheetViews>
  <sheetFormatPr baseColWidth="10" defaultColWidth="9.33203125" defaultRowHeight="12.75" x14ac:dyDescent="0.2"/>
  <cols>
    <col min="1" max="1" width="11.5" customWidth="1"/>
    <col min="2" max="2" width="41.1640625" customWidth="1"/>
    <col min="3" max="6" width="11.83203125" customWidth="1"/>
    <col min="7" max="7" width="13.6640625" customWidth="1"/>
    <col min="8" max="9" width="11.83203125" customWidth="1"/>
  </cols>
  <sheetData>
    <row r="1" spans="1:21" ht="45.75" customHeight="1" x14ac:dyDescent="0.2">
      <c r="A1" s="85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20.25" customHeight="1" x14ac:dyDescent="0.2">
      <c r="A2" s="60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0.25" customHeight="1" x14ac:dyDescent="0.2">
      <c r="A3" s="62" t="s">
        <v>58</v>
      </c>
      <c r="B3" s="62"/>
      <c r="C3" s="62"/>
      <c r="D3" s="62"/>
      <c r="E3" s="6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1" ht="33.75" customHeight="1" x14ac:dyDescent="0.2">
      <c r="A4" s="74" t="s">
        <v>35</v>
      </c>
      <c r="B4" s="75"/>
      <c r="C4" s="39" t="s">
        <v>48</v>
      </c>
      <c r="D4" s="39" t="s">
        <v>49</v>
      </c>
      <c r="E4" s="39" t="s">
        <v>1</v>
      </c>
      <c r="F4" s="1"/>
      <c r="I4" s="1"/>
    </row>
    <row r="5" spans="1:21" ht="16.5" customHeight="1" x14ac:dyDescent="0.2">
      <c r="A5" s="65" t="s">
        <v>2</v>
      </c>
      <c r="B5" s="66"/>
      <c r="C5" s="4">
        <v>18</v>
      </c>
      <c r="D5" s="4">
        <v>18</v>
      </c>
      <c r="E5" s="4">
        <f t="shared" ref="E5:E10" si="0">C5+D5</f>
        <v>36</v>
      </c>
      <c r="F5" s="1"/>
      <c r="I5" s="1"/>
    </row>
    <row r="6" spans="1:21" ht="18" customHeight="1" x14ac:dyDescent="0.2">
      <c r="A6" s="65" t="s">
        <v>3</v>
      </c>
      <c r="B6" s="66"/>
      <c r="C6" s="4">
        <v>31</v>
      </c>
      <c r="D6" s="3">
        <v>35</v>
      </c>
      <c r="E6" s="4">
        <f t="shared" si="0"/>
        <v>66</v>
      </c>
      <c r="F6" s="1"/>
      <c r="I6" s="1"/>
    </row>
    <row r="7" spans="1:21" ht="21" customHeight="1" x14ac:dyDescent="0.2">
      <c r="A7" s="65" t="s">
        <v>4</v>
      </c>
      <c r="B7" s="66"/>
      <c r="C7" s="4">
        <v>41</v>
      </c>
      <c r="D7" s="3">
        <v>54</v>
      </c>
      <c r="E7" s="4">
        <v>95</v>
      </c>
      <c r="F7" s="1"/>
      <c r="I7" s="1"/>
    </row>
    <row r="8" spans="1:21" ht="18" customHeight="1" x14ac:dyDescent="0.2">
      <c r="A8" s="65" t="s">
        <v>5</v>
      </c>
      <c r="B8" s="66"/>
      <c r="C8" s="2"/>
      <c r="D8" s="2"/>
      <c r="E8" s="4">
        <f t="shared" si="0"/>
        <v>0</v>
      </c>
      <c r="F8" s="1"/>
      <c r="I8" s="1"/>
    </row>
    <row r="9" spans="1:21" ht="17.25" customHeight="1" x14ac:dyDescent="0.2">
      <c r="A9" s="65" t="s">
        <v>6</v>
      </c>
      <c r="B9" s="66"/>
      <c r="C9" s="2"/>
      <c r="D9" s="2"/>
      <c r="E9" s="4">
        <f t="shared" si="0"/>
        <v>0</v>
      </c>
      <c r="F9" s="1"/>
      <c r="I9" s="1"/>
    </row>
    <row r="10" spans="1:21" ht="18" customHeight="1" x14ac:dyDescent="0.2">
      <c r="A10" s="67" t="s">
        <v>7</v>
      </c>
      <c r="B10" s="68"/>
      <c r="C10" s="12"/>
      <c r="D10" s="12"/>
      <c r="E10" s="6">
        <f t="shared" si="0"/>
        <v>0</v>
      </c>
      <c r="F10" s="1"/>
      <c r="I10" s="1"/>
    </row>
    <row r="11" spans="1:21" ht="18" customHeight="1" x14ac:dyDescent="0.2">
      <c r="A11" s="78" t="s">
        <v>52</v>
      </c>
      <c r="B11" s="78"/>
      <c r="C11" s="37">
        <f>SUM(C5:C10)</f>
        <v>90</v>
      </c>
      <c r="D11" s="37">
        <f>SUM(D5:D10)</f>
        <v>107</v>
      </c>
      <c r="E11" s="37">
        <f>SUM(E5:E10)</f>
        <v>197</v>
      </c>
      <c r="F11" s="1"/>
      <c r="I11" s="1"/>
    </row>
    <row r="12" spans="1:21" ht="15.75" customHeight="1" x14ac:dyDescent="0.2">
      <c r="A12" s="30"/>
      <c r="B12" s="30"/>
      <c r="C12" s="5"/>
      <c r="D12" s="5"/>
      <c r="E12" s="21"/>
      <c r="F12" s="1"/>
      <c r="I12" s="1"/>
    </row>
    <row r="13" spans="1:21" ht="15.75" customHeight="1" x14ac:dyDescent="0.2">
      <c r="A13" s="30"/>
      <c r="B13" s="30"/>
      <c r="C13" s="5"/>
      <c r="D13" s="5"/>
      <c r="E13" s="21"/>
      <c r="F13" s="1"/>
      <c r="I13" s="1"/>
    </row>
    <row r="14" spans="1:21" ht="15" customHeight="1" x14ac:dyDescent="0.2">
      <c r="A14" s="31"/>
      <c r="B14" s="32"/>
      <c r="C14" s="5"/>
      <c r="D14" s="5"/>
      <c r="E14" s="1"/>
      <c r="F14" s="1"/>
      <c r="G14" s="1"/>
      <c r="H14" s="1"/>
      <c r="I14" s="1"/>
    </row>
    <row r="15" spans="1:21" ht="19.5" customHeight="1" x14ac:dyDescent="0.2">
      <c r="A15" s="62" t="s">
        <v>71</v>
      </c>
      <c r="B15" s="62"/>
      <c r="C15" s="62"/>
      <c r="D15" s="62"/>
      <c r="E15" s="62"/>
      <c r="F15" s="62"/>
      <c r="G15" s="62"/>
      <c r="H15" s="62"/>
      <c r="I15" s="62"/>
    </row>
    <row r="16" spans="1:21" ht="17.25" customHeight="1" x14ac:dyDescent="0.2">
      <c r="A16" s="72" t="s">
        <v>35</v>
      </c>
      <c r="B16" s="73"/>
      <c r="C16" s="34" t="s">
        <v>8</v>
      </c>
      <c r="D16" s="34" t="s">
        <v>9</v>
      </c>
      <c r="E16" s="34" t="s">
        <v>10</v>
      </c>
      <c r="F16" s="35" t="s">
        <v>36</v>
      </c>
      <c r="G16" s="36" t="s">
        <v>11</v>
      </c>
      <c r="H16" s="35" t="s">
        <v>12</v>
      </c>
      <c r="I16" s="35" t="s">
        <v>24</v>
      </c>
    </row>
    <row r="17" spans="1:16381" ht="16.5" customHeight="1" x14ac:dyDescent="0.2">
      <c r="A17" s="65" t="s">
        <v>2</v>
      </c>
      <c r="B17" s="66"/>
      <c r="C17" s="4">
        <v>33</v>
      </c>
      <c r="D17" s="4">
        <v>0</v>
      </c>
      <c r="E17" s="4">
        <v>0</v>
      </c>
      <c r="F17" s="11">
        <v>2</v>
      </c>
      <c r="G17" s="11">
        <v>1</v>
      </c>
      <c r="H17" s="11">
        <v>0</v>
      </c>
      <c r="I17" s="20">
        <f>SUM(B17:H17)</f>
        <v>36</v>
      </c>
    </row>
    <row r="18" spans="1:16381" ht="16.5" customHeight="1" x14ac:dyDescent="0.2">
      <c r="A18" s="65" t="s">
        <v>3</v>
      </c>
      <c r="B18" s="66"/>
      <c r="C18" s="3">
        <v>56</v>
      </c>
      <c r="D18" s="3">
        <v>1</v>
      </c>
      <c r="E18" s="3">
        <v>0</v>
      </c>
      <c r="F18" s="24">
        <v>7</v>
      </c>
      <c r="G18" s="3">
        <v>2</v>
      </c>
      <c r="H18" s="3">
        <v>0</v>
      </c>
      <c r="I18" s="20">
        <f t="shared" ref="I18:I23" si="1">SUM(B18:G18)</f>
        <v>66</v>
      </c>
    </row>
    <row r="19" spans="1:16381" ht="17.25" customHeight="1" x14ac:dyDescent="0.2">
      <c r="A19" s="65" t="s">
        <v>4</v>
      </c>
      <c r="B19" s="66"/>
      <c r="C19" s="3">
        <v>93</v>
      </c>
      <c r="D19" s="3">
        <v>0</v>
      </c>
      <c r="E19" s="3">
        <v>0</v>
      </c>
      <c r="F19" s="24">
        <v>0</v>
      </c>
      <c r="G19" s="24">
        <v>2</v>
      </c>
      <c r="H19" s="24">
        <v>0</v>
      </c>
      <c r="I19" s="20">
        <f t="shared" si="1"/>
        <v>95</v>
      </c>
    </row>
    <row r="20" spans="1:16381" ht="16.5" customHeight="1" x14ac:dyDescent="0.2">
      <c r="A20" s="65" t="s">
        <v>5</v>
      </c>
      <c r="B20" s="66"/>
      <c r="C20" s="2"/>
      <c r="D20" s="2"/>
      <c r="E20" s="2"/>
      <c r="F20" s="9"/>
      <c r="G20" s="10"/>
      <c r="H20" s="10"/>
      <c r="I20" s="20">
        <f t="shared" si="1"/>
        <v>0</v>
      </c>
    </row>
    <row r="21" spans="1:16381" ht="15.75" customHeight="1" x14ac:dyDescent="0.2">
      <c r="A21" s="65" t="s">
        <v>6</v>
      </c>
      <c r="B21" s="66"/>
      <c r="C21" s="2"/>
      <c r="D21" s="2"/>
      <c r="E21" s="2"/>
      <c r="F21" s="9"/>
      <c r="G21" s="10"/>
      <c r="H21" s="10"/>
      <c r="I21" s="20">
        <f t="shared" si="1"/>
        <v>0</v>
      </c>
    </row>
    <row r="22" spans="1:16381" ht="18" customHeight="1" x14ac:dyDescent="0.2">
      <c r="A22" s="67" t="s">
        <v>7</v>
      </c>
      <c r="B22" s="68"/>
      <c r="C22" s="12"/>
      <c r="D22" s="12"/>
      <c r="E22" s="12"/>
      <c r="F22" s="13"/>
      <c r="G22" s="14"/>
      <c r="H22" s="14"/>
      <c r="I22" s="20">
        <f t="shared" si="1"/>
        <v>0</v>
      </c>
    </row>
    <row r="23" spans="1:16381" ht="18" customHeight="1" x14ac:dyDescent="0.2">
      <c r="A23" s="71" t="s">
        <v>24</v>
      </c>
      <c r="B23" s="71"/>
      <c r="C23" s="28">
        <f t="shared" ref="C23:H23" si="2">SUM(C17:C22)</f>
        <v>182</v>
      </c>
      <c r="D23" s="28">
        <f t="shared" si="2"/>
        <v>1</v>
      </c>
      <c r="E23" s="28">
        <f t="shared" si="2"/>
        <v>0</v>
      </c>
      <c r="F23" s="28">
        <f t="shared" si="2"/>
        <v>9</v>
      </c>
      <c r="G23" s="28">
        <f t="shared" si="2"/>
        <v>5</v>
      </c>
      <c r="H23" s="28">
        <f t="shared" si="2"/>
        <v>0</v>
      </c>
      <c r="I23" s="29">
        <f t="shared" si="1"/>
        <v>197</v>
      </c>
    </row>
    <row r="24" spans="1:16381" ht="18" customHeight="1" x14ac:dyDescent="0.2">
      <c r="A24" s="33"/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</row>
    <row r="25" spans="1:16381" ht="18" customHeight="1" x14ac:dyDescent="0.2">
      <c r="A25" s="33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6" spans="1:16381" ht="18" customHeight="1" x14ac:dyDescent="0.2">
      <c r="A26" s="33"/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</row>
    <row r="27" spans="1:16381" ht="20.25" customHeight="1" x14ac:dyDescent="0.2">
      <c r="A27" s="1"/>
      <c r="B27" s="27"/>
      <c r="C27" s="1"/>
      <c r="D27" s="1"/>
      <c r="E27" s="1"/>
      <c r="F27" s="1"/>
      <c r="G27" s="1"/>
      <c r="H27" s="1"/>
      <c r="I27" s="1"/>
    </row>
    <row r="28" spans="1:16381" ht="17.850000000000001" customHeight="1" x14ac:dyDescent="0.2">
      <c r="A28" s="82" t="s">
        <v>70</v>
      </c>
      <c r="B28" s="83"/>
      <c r="C28" s="83"/>
      <c r="D28" s="83"/>
      <c r="E28" s="83"/>
      <c r="F28" s="83"/>
      <c r="G28" s="83"/>
      <c r="H28" s="83"/>
      <c r="I28" s="84"/>
    </row>
    <row r="29" spans="1:16381" ht="15.75" customHeight="1" x14ac:dyDescent="0.2">
      <c r="A29" s="69" t="s">
        <v>13</v>
      </c>
      <c r="B29" s="70"/>
      <c r="C29" s="34" t="s">
        <v>2</v>
      </c>
      <c r="D29" s="34" t="s">
        <v>3</v>
      </c>
      <c r="E29" s="34" t="s">
        <v>4</v>
      </c>
      <c r="F29" s="38" t="s">
        <v>5</v>
      </c>
      <c r="G29" s="35" t="s">
        <v>53</v>
      </c>
      <c r="H29" s="35" t="s">
        <v>7</v>
      </c>
      <c r="I29" s="35" t="s">
        <v>24</v>
      </c>
    </row>
    <row r="30" spans="1:16381" ht="12.75" customHeight="1" x14ac:dyDescent="0.2">
      <c r="A30" s="63" t="s">
        <v>14</v>
      </c>
      <c r="B30" s="64"/>
      <c r="C30" s="3">
        <v>0</v>
      </c>
      <c r="D30" s="3">
        <v>1</v>
      </c>
      <c r="E30" s="2">
        <v>0</v>
      </c>
      <c r="F30" s="23"/>
      <c r="G30" s="9"/>
      <c r="H30" s="9"/>
      <c r="I30" s="20">
        <f t="shared" ref="I30:I61" si="3">SUM(C30:H30)</f>
        <v>1</v>
      </c>
    </row>
    <row r="31" spans="1:16381" ht="12.75" customHeight="1" x14ac:dyDescent="0.2">
      <c r="A31" s="63" t="s">
        <v>47</v>
      </c>
      <c r="B31" s="64"/>
      <c r="C31" s="3">
        <v>0</v>
      </c>
      <c r="D31" s="3">
        <v>1</v>
      </c>
      <c r="E31" s="2">
        <v>1</v>
      </c>
      <c r="F31" s="23"/>
      <c r="G31" s="9"/>
      <c r="H31" s="9"/>
      <c r="I31" s="20">
        <f t="shared" si="3"/>
        <v>2</v>
      </c>
    </row>
    <row r="32" spans="1:16381" ht="12.75" customHeight="1" x14ac:dyDescent="0.2">
      <c r="A32" s="63" t="s">
        <v>15</v>
      </c>
      <c r="B32" s="64"/>
      <c r="C32" s="3">
        <v>0</v>
      </c>
      <c r="D32" s="3">
        <v>1</v>
      </c>
      <c r="E32" s="2">
        <v>0</v>
      </c>
      <c r="F32" s="23"/>
      <c r="G32" s="9"/>
      <c r="H32" s="9"/>
      <c r="I32" s="20">
        <f t="shared" si="3"/>
        <v>1</v>
      </c>
    </row>
    <row r="33" spans="1:9" ht="12.75" customHeight="1" x14ac:dyDescent="0.2">
      <c r="A33" s="63" t="s">
        <v>38</v>
      </c>
      <c r="B33" s="64"/>
      <c r="C33" s="3">
        <v>5</v>
      </c>
      <c r="D33" s="3">
        <v>1</v>
      </c>
      <c r="E33" s="2">
        <v>0</v>
      </c>
      <c r="F33" s="23"/>
      <c r="G33" s="9"/>
      <c r="H33" s="9"/>
      <c r="I33" s="20">
        <f t="shared" si="3"/>
        <v>6</v>
      </c>
    </row>
    <row r="34" spans="1:9" ht="12.75" customHeight="1" x14ac:dyDescent="0.2">
      <c r="A34" s="63" t="s">
        <v>73</v>
      </c>
      <c r="B34" s="64"/>
      <c r="C34" s="3">
        <v>0</v>
      </c>
      <c r="D34" s="3">
        <v>0</v>
      </c>
      <c r="E34" s="2">
        <v>1</v>
      </c>
      <c r="F34" s="23"/>
      <c r="G34" s="9"/>
      <c r="H34" s="9"/>
      <c r="I34" s="20"/>
    </row>
    <row r="35" spans="1:9" ht="12.75" customHeight="1" x14ac:dyDescent="0.2">
      <c r="A35" s="63" t="s">
        <v>74</v>
      </c>
      <c r="B35" s="64"/>
      <c r="C35" s="3">
        <v>0</v>
      </c>
      <c r="D35" s="3">
        <v>0</v>
      </c>
      <c r="E35" s="2">
        <v>1</v>
      </c>
      <c r="F35" s="23"/>
      <c r="G35" s="9"/>
      <c r="H35" s="9"/>
      <c r="I35" s="20"/>
    </row>
    <row r="36" spans="1:9" ht="13.5" customHeight="1" x14ac:dyDescent="0.2">
      <c r="A36" s="63" t="s">
        <v>16</v>
      </c>
      <c r="B36" s="64"/>
      <c r="C36" s="3">
        <v>3</v>
      </c>
      <c r="D36" s="3">
        <v>6</v>
      </c>
      <c r="E36" s="2">
        <v>0</v>
      </c>
      <c r="F36" s="23"/>
      <c r="G36" s="9"/>
      <c r="H36" s="9"/>
      <c r="I36" s="20">
        <f t="shared" si="3"/>
        <v>9</v>
      </c>
    </row>
    <row r="37" spans="1:9" ht="13.5" customHeight="1" x14ac:dyDescent="0.2">
      <c r="A37" s="63" t="s">
        <v>59</v>
      </c>
      <c r="B37" s="64"/>
      <c r="C37" s="3">
        <v>0</v>
      </c>
      <c r="D37" s="3">
        <v>2</v>
      </c>
      <c r="E37" s="2">
        <v>0</v>
      </c>
      <c r="F37" s="23"/>
      <c r="G37" s="9"/>
      <c r="H37" s="9"/>
      <c r="I37" s="20">
        <f t="shared" si="3"/>
        <v>2</v>
      </c>
    </row>
    <row r="38" spans="1:9" ht="14.25" customHeight="1" x14ac:dyDescent="0.2">
      <c r="A38" s="63" t="s">
        <v>17</v>
      </c>
      <c r="B38" s="64"/>
      <c r="C38" s="3">
        <v>0</v>
      </c>
      <c r="D38" s="3">
        <v>4</v>
      </c>
      <c r="E38" s="2">
        <v>1</v>
      </c>
      <c r="F38" s="23"/>
      <c r="G38" s="9"/>
      <c r="H38" s="9"/>
      <c r="I38" s="20">
        <f t="shared" si="3"/>
        <v>5</v>
      </c>
    </row>
    <row r="39" spans="1:9" ht="14.25" customHeight="1" x14ac:dyDescent="0.2">
      <c r="A39" s="63" t="s">
        <v>62</v>
      </c>
      <c r="B39" s="64"/>
      <c r="C39" s="3">
        <v>0</v>
      </c>
      <c r="D39" s="3">
        <v>1</v>
      </c>
      <c r="E39" s="2">
        <v>1</v>
      </c>
      <c r="F39" s="23"/>
      <c r="G39" s="9"/>
      <c r="H39" s="9"/>
      <c r="I39" s="20">
        <f t="shared" si="3"/>
        <v>2</v>
      </c>
    </row>
    <row r="40" spans="1:9" ht="15" customHeight="1" x14ac:dyDescent="0.2">
      <c r="A40" s="63" t="s">
        <v>42</v>
      </c>
      <c r="B40" s="64"/>
      <c r="C40" s="3">
        <v>1</v>
      </c>
      <c r="D40" s="3">
        <v>3</v>
      </c>
      <c r="E40" s="2">
        <v>1</v>
      </c>
      <c r="F40" s="23"/>
      <c r="G40" s="9"/>
      <c r="H40" s="9"/>
      <c r="I40" s="20">
        <f t="shared" si="3"/>
        <v>5</v>
      </c>
    </row>
    <row r="41" spans="1:9" ht="15.75" customHeight="1" x14ac:dyDescent="0.2">
      <c r="A41" s="63" t="s">
        <v>60</v>
      </c>
      <c r="B41" s="64"/>
      <c r="C41" s="3">
        <v>1</v>
      </c>
      <c r="D41" s="3">
        <v>3</v>
      </c>
      <c r="E41" s="2">
        <v>6</v>
      </c>
      <c r="F41" s="23"/>
      <c r="G41" s="9"/>
      <c r="H41" s="9"/>
      <c r="I41" s="20">
        <f t="shared" si="3"/>
        <v>10</v>
      </c>
    </row>
    <row r="42" spans="1:9" ht="14.25" customHeight="1" x14ac:dyDescent="0.2">
      <c r="A42" s="63" t="s">
        <v>18</v>
      </c>
      <c r="B42" s="64"/>
      <c r="C42" s="3">
        <v>0</v>
      </c>
      <c r="D42" s="3">
        <v>2</v>
      </c>
      <c r="E42" s="2">
        <v>0</v>
      </c>
      <c r="F42" s="23"/>
      <c r="G42" s="9"/>
      <c r="H42" s="9"/>
      <c r="I42" s="20">
        <f t="shared" si="3"/>
        <v>2</v>
      </c>
    </row>
    <row r="43" spans="1:9" ht="13.5" customHeight="1" x14ac:dyDescent="0.2">
      <c r="A43" s="63" t="s">
        <v>19</v>
      </c>
      <c r="B43" s="64"/>
      <c r="C43" s="3">
        <v>3</v>
      </c>
      <c r="D43" s="3">
        <v>2</v>
      </c>
      <c r="E43" s="2">
        <v>1</v>
      </c>
      <c r="F43" s="23"/>
      <c r="G43" s="9"/>
      <c r="H43" s="9"/>
      <c r="I43" s="20">
        <f t="shared" si="3"/>
        <v>6</v>
      </c>
    </row>
    <row r="44" spans="1:9" ht="15" customHeight="1" x14ac:dyDescent="0.2">
      <c r="A44" s="63" t="s">
        <v>40</v>
      </c>
      <c r="B44" s="64"/>
      <c r="C44" s="3">
        <v>5</v>
      </c>
      <c r="D44" s="3">
        <v>16</v>
      </c>
      <c r="E44" s="2">
        <v>20</v>
      </c>
      <c r="F44" s="23"/>
      <c r="G44" s="9"/>
      <c r="H44" s="9"/>
      <c r="I44" s="20">
        <f t="shared" si="3"/>
        <v>41</v>
      </c>
    </row>
    <row r="45" spans="1:9" ht="15" customHeight="1" x14ac:dyDescent="0.2">
      <c r="A45" s="63" t="s">
        <v>20</v>
      </c>
      <c r="B45" s="64"/>
      <c r="C45" s="3">
        <v>7</v>
      </c>
      <c r="D45" s="3">
        <v>5</v>
      </c>
      <c r="E45" s="2">
        <v>16</v>
      </c>
      <c r="F45" s="23"/>
      <c r="G45" s="9"/>
      <c r="H45" s="9"/>
      <c r="I45" s="20">
        <f t="shared" si="3"/>
        <v>28</v>
      </c>
    </row>
    <row r="46" spans="1:9" ht="15" customHeight="1" x14ac:dyDescent="0.2">
      <c r="A46" s="54" t="s">
        <v>75</v>
      </c>
      <c r="B46" s="55"/>
      <c r="C46" s="3">
        <v>0</v>
      </c>
      <c r="D46" s="3">
        <v>0</v>
      </c>
      <c r="E46" s="2">
        <v>2</v>
      </c>
      <c r="F46" s="23"/>
      <c r="G46" s="9"/>
      <c r="H46" s="9"/>
      <c r="I46" s="20">
        <f t="shared" si="3"/>
        <v>2</v>
      </c>
    </row>
    <row r="47" spans="1:9" ht="15" customHeight="1" x14ac:dyDescent="0.2">
      <c r="A47" s="63" t="s">
        <v>81</v>
      </c>
      <c r="B47" s="64"/>
      <c r="C47" s="3">
        <v>0</v>
      </c>
      <c r="D47" s="3">
        <v>0</v>
      </c>
      <c r="E47" s="2">
        <v>1</v>
      </c>
      <c r="F47" s="23"/>
      <c r="G47" s="9"/>
      <c r="H47" s="9"/>
      <c r="I47" s="20">
        <f t="shared" si="3"/>
        <v>1</v>
      </c>
    </row>
    <row r="48" spans="1:9" ht="15" customHeight="1" x14ac:dyDescent="0.2">
      <c r="A48" s="63" t="s">
        <v>80</v>
      </c>
      <c r="B48" s="64"/>
      <c r="C48" s="3">
        <v>0</v>
      </c>
      <c r="D48" s="3">
        <v>0</v>
      </c>
      <c r="E48" s="2">
        <v>1</v>
      </c>
      <c r="F48" s="23"/>
      <c r="G48" s="9"/>
      <c r="H48" s="9"/>
      <c r="I48" s="20">
        <f t="shared" si="3"/>
        <v>1</v>
      </c>
    </row>
    <row r="49" spans="1:9" ht="13.5" customHeight="1" x14ac:dyDescent="0.2">
      <c r="A49" s="63" t="s">
        <v>21</v>
      </c>
      <c r="B49" s="64"/>
      <c r="C49" s="3">
        <v>0</v>
      </c>
      <c r="D49" s="3">
        <v>1</v>
      </c>
      <c r="E49" s="2">
        <v>2</v>
      </c>
      <c r="F49" s="23"/>
      <c r="G49" s="9"/>
      <c r="H49" s="9"/>
      <c r="I49" s="20">
        <f t="shared" si="3"/>
        <v>3</v>
      </c>
    </row>
    <row r="50" spans="1:9" ht="13.5" customHeight="1" x14ac:dyDescent="0.2">
      <c r="A50" s="63" t="s">
        <v>22</v>
      </c>
      <c r="B50" s="64"/>
      <c r="C50" s="3">
        <v>0</v>
      </c>
      <c r="D50" s="3">
        <v>1</v>
      </c>
      <c r="E50" s="2">
        <v>0</v>
      </c>
      <c r="F50" s="23"/>
      <c r="G50" s="9"/>
      <c r="H50" s="9"/>
      <c r="I50" s="20">
        <f t="shared" si="3"/>
        <v>1</v>
      </c>
    </row>
    <row r="51" spans="1:9" ht="13.5" customHeight="1" x14ac:dyDescent="0.2">
      <c r="A51" s="63" t="s">
        <v>79</v>
      </c>
      <c r="B51" s="64"/>
      <c r="C51" s="3">
        <v>0</v>
      </c>
      <c r="D51" s="3">
        <v>0</v>
      </c>
      <c r="E51" s="2">
        <v>2</v>
      </c>
      <c r="F51" s="23"/>
      <c r="G51" s="9"/>
      <c r="H51" s="9"/>
      <c r="I51" s="20">
        <f t="shared" si="3"/>
        <v>2</v>
      </c>
    </row>
    <row r="52" spans="1:9" ht="13.5" customHeight="1" x14ac:dyDescent="0.2">
      <c r="A52" s="63" t="s">
        <v>37</v>
      </c>
      <c r="B52" s="64"/>
      <c r="C52" s="3">
        <v>1</v>
      </c>
      <c r="D52" s="3">
        <v>1</v>
      </c>
      <c r="E52" s="2">
        <v>8</v>
      </c>
      <c r="F52" s="23"/>
      <c r="G52" s="9"/>
      <c r="H52" s="9"/>
      <c r="I52" s="20">
        <f t="shared" si="3"/>
        <v>10</v>
      </c>
    </row>
    <row r="53" spans="1:9" ht="13.5" customHeight="1" x14ac:dyDescent="0.2">
      <c r="A53" s="63" t="s">
        <v>78</v>
      </c>
      <c r="B53" s="64"/>
      <c r="C53" s="3">
        <v>0</v>
      </c>
      <c r="D53" s="3">
        <v>0</v>
      </c>
      <c r="E53" s="2">
        <v>1</v>
      </c>
      <c r="F53" s="23"/>
      <c r="G53" s="9"/>
      <c r="H53" s="9"/>
      <c r="I53" s="20">
        <f t="shared" si="3"/>
        <v>1</v>
      </c>
    </row>
    <row r="54" spans="1:9" ht="15" customHeight="1" x14ac:dyDescent="0.2">
      <c r="A54" s="63" t="s">
        <v>39</v>
      </c>
      <c r="B54" s="64"/>
      <c r="C54" s="3">
        <v>4</v>
      </c>
      <c r="D54" s="3">
        <v>7</v>
      </c>
      <c r="E54" s="2">
        <v>1</v>
      </c>
      <c r="F54" s="23"/>
      <c r="G54" s="9"/>
      <c r="H54" s="9"/>
      <c r="I54" s="20">
        <f t="shared" si="3"/>
        <v>12</v>
      </c>
    </row>
    <row r="55" spans="1:9" ht="13.5" customHeight="1" x14ac:dyDescent="0.2">
      <c r="A55" s="63" t="s">
        <v>23</v>
      </c>
      <c r="B55" s="64"/>
      <c r="C55" s="3">
        <v>6</v>
      </c>
      <c r="D55" s="3">
        <v>6</v>
      </c>
      <c r="E55" s="2">
        <v>21</v>
      </c>
      <c r="F55" s="23"/>
      <c r="G55" s="9"/>
      <c r="H55" s="9"/>
      <c r="I55" s="20">
        <f t="shared" si="3"/>
        <v>33</v>
      </c>
    </row>
    <row r="56" spans="1:9" ht="13.5" customHeight="1" x14ac:dyDescent="0.2">
      <c r="A56" s="63" t="s">
        <v>61</v>
      </c>
      <c r="B56" s="64"/>
      <c r="C56" s="3">
        <v>0</v>
      </c>
      <c r="D56" s="3">
        <v>1</v>
      </c>
      <c r="E56" s="2">
        <v>0</v>
      </c>
      <c r="F56" s="23"/>
      <c r="G56" s="9"/>
      <c r="H56" s="9"/>
      <c r="I56" s="20">
        <f t="shared" si="3"/>
        <v>1</v>
      </c>
    </row>
    <row r="57" spans="1:9" ht="13.5" customHeight="1" x14ac:dyDescent="0.2">
      <c r="A57" s="56" t="s">
        <v>72</v>
      </c>
      <c r="B57" s="57"/>
      <c r="C57" s="3">
        <v>0</v>
      </c>
      <c r="D57" s="3">
        <v>0</v>
      </c>
      <c r="E57" s="2">
        <v>1</v>
      </c>
      <c r="F57" s="23"/>
      <c r="G57" s="9"/>
      <c r="H57" s="9"/>
      <c r="I57" s="20">
        <f t="shared" si="3"/>
        <v>1</v>
      </c>
    </row>
    <row r="58" spans="1:9" ht="13.5" customHeight="1" x14ac:dyDescent="0.2">
      <c r="A58" s="56" t="s">
        <v>77</v>
      </c>
      <c r="B58" s="57"/>
      <c r="C58" s="3">
        <v>0</v>
      </c>
      <c r="D58" s="3">
        <v>0</v>
      </c>
      <c r="E58" s="2">
        <v>2</v>
      </c>
      <c r="F58" s="23"/>
      <c r="G58" s="9"/>
      <c r="H58" s="9"/>
      <c r="I58" s="20">
        <f t="shared" si="3"/>
        <v>2</v>
      </c>
    </row>
    <row r="59" spans="1:9" ht="13.5" customHeight="1" x14ac:dyDescent="0.2">
      <c r="A59" s="56" t="s">
        <v>76</v>
      </c>
      <c r="B59" s="57"/>
      <c r="C59" s="3">
        <v>0</v>
      </c>
      <c r="D59" s="3">
        <v>0</v>
      </c>
      <c r="E59" s="2">
        <v>2</v>
      </c>
      <c r="F59" s="23"/>
      <c r="G59" s="9"/>
      <c r="H59" s="9"/>
      <c r="I59" s="20">
        <f t="shared" si="3"/>
        <v>2</v>
      </c>
    </row>
    <row r="60" spans="1:9" ht="15" customHeight="1" x14ac:dyDescent="0.2">
      <c r="A60" s="63" t="s">
        <v>54</v>
      </c>
      <c r="B60" s="64"/>
      <c r="C60" s="3">
        <v>0</v>
      </c>
      <c r="D60" s="3">
        <v>1</v>
      </c>
      <c r="E60" s="2">
        <v>2</v>
      </c>
      <c r="F60" s="23"/>
      <c r="G60" s="9"/>
      <c r="H60" s="9"/>
      <c r="I60" s="20">
        <f t="shared" si="3"/>
        <v>3</v>
      </c>
    </row>
    <row r="61" spans="1:9" ht="16.5" customHeight="1" x14ac:dyDescent="0.2">
      <c r="A61" s="58" t="s">
        <v>24</v>
      </c>
      <c r="B61" s="59"/>
      <c r="C61" s="15">
        <f t="shared" ref="C61:H61" si="4">SUM(C30:C60)</f>
        <v>36</v>
      </c>
      <c r="D61" s="15">
        <f t="shared" si="4"/>
        <v>66</v>
      </c>
      <c r="E61" s="15">
        <f t="shared" si="4"/>
        <v>95</v>
      </c>
      <c r="F61" s="15">
        <f t="shared" si="4"/>
        <v>0</v>
      </c>
      <c r="G61" s="15">
        <f t="shared" si="4"/>
        <v>0</v>
      </c>
      <c r="H61" s="15">
        <f t="shared" si="4"/>
        <v>0</v>
      </c>
      <c r="I61" s="20">
        <f t="shared" si="3"/>
        <v>197</v>
      </c>
    </row>
    <row r="65" spans="1:20" ht="15.75" x14ac:dyDescent="0.2">
      <c r="A65" s="77" t="s">
        <v>55</v>
      </c>
      <c r="B65" s="77"/>
      <c r="C65" s="77"/>
      <c r="D65" s="77"/>
      <c r="E65" s="77"/>
      <c r="F65" s="77"/>
      <c r="G65" s="77"/>
      <c r="H65" s="77"/>
      <c r="I65" s="77"/>
    </row>
    <row r="66" spans="1:20" ht="15" x14ac:dyDescent="0.2">
      <c r="A66" s="78" t="s">
        <v>56</v>
      </c>
      <c r="B66" s="78"/>
      <c r="C66" s="43" t="s">
        <v>2</v>
      </c>
      <c r="D66" s="44" t="s">
        <v>3</v>
      </c>
      <c r="E66" s="44" t="s">
        <v>4</v>
      </c>
      <c r="F66" s="44" t="s">
        <v>5</v>
      </c>
      <c r="G66" s="44" t="s">
        <v>6</v>
      </c>
      <c r="H66" s="44" t="s">
        <v>7</v>
      </c>
      <c r="I66" s="44" t="s">
        <v>24</v>
      </c>
      <c r="J66" s="41"/>
      <c r="K66" s="42"/>
    </row>
    <row r="67" spans="1:20" ht="15" x14ac:dyDescent="0.2">
      <c r="A67" s="79" t="s">
        <v>33</v>
      </c>
      <c r="B67" s="79"/>
      <c r="C67" s="45">
        <v>0</v>
      </c>
      <c r="D67" s="7">
        <v>1</v>
      </c>
      <c r="E67" s="45">
        <v>8</v>
      </c>
      <c r="F67" s="10"/>
      <c r="G67" s="10"/>
      <c r="H67" s="10"/>
      <c r="I67" s="19">
        <f>SUM(C67:H67)</f>
        <v>9</v>
      </c>
      <c r="J67" s="17"/>
      <c r="K67" s="17"/>
    </row>
    <row r="68" spans="1:20" ht="15" x14ac:dyDescent="0.2">
      <c r="A68" s="76" t="s">
        <v>26</v>
      </c>
      <c r="B68" s="76"/>
      <c r="C68" s="19">
        <v>8</v>
      </c>
      <c r="D68" s="3">
        <v>7</v>
      </c>
      <c r="E68" s="19">
        <v>26</v>
      </c>
      <c r="F68" s="10"/>
      <c r="G68" s="10"/>
      <c r="H68" s="10"/>
      <c r="I68" s="19">
        <f t="shared" ref="I68:I78" si="5">SUM(C68:H68)</f>
        <v>41</v>
      </c>
      <c r="J68" s="17"/>
      <c r="K68" s="17"/>
    </row>
    <row r="69" spans="1:20" ht="15" x14ac:dyDescent="0.2">
      <c r="A69" s="76" t="s">
        <v>27</v>
      </c>
      <c r="B69" s="76"/>
      <c r="C69" s="19">
        <v>7</v>
      </c>
      <c r="D69" s="3">
        <v>15</v>
      </c>
      <c r="E69" s="19">
        <v>27</v>
      </c>
      <c r="F69" s="10"/>
      <c r="G69" s="10"/>
      <c r="H69" s="10"/>
      <c r="I69" s="19">
        <f t="shared" si="5"/>
        <v>49</v>
      </c>
      <c r="J69" s="17"/>
      <c r="K69" s="17"/>
    </row>
    <row r="70" spans="1:20" ht="15" x14ac:dyDescent="0.2">
      <c r="A70" s="76" t="s">
        <v>43</v>
      </c>
      <c r="B70" s="76"/>
      <c r="C70" s="19">
        <v>1</v>
      </c>
      <c r="D70" s="3">
        <v>3</v>
      </c>
      <c r="E70" s="19">
        <v>6</v>
      </c>
      <c r="F70" s="10"/>
      <c r="G70" s="10"/>
      <c r="H70" s="10"/>
      <c r="I70" s="19">
        <f t="shared" si="5"/>
        <v>10</v>
      </c>
      <c r="J70" s="17"/>
      <c r="K70" s="17"/>
    </row>
    <row r="71" spans="1:20" ht="15" x14ac:dyDescent="0.2">
      <c r="A71" s="76" t="s">
        <v>29</v>
      </c>
      <c r="B71" s="76"/>
      <c r="C71" s="19">
        <v>0</v>
      </c>
      <c r="D71" s="3">
        <v>1</v>
      </c>
      <c r="E71" s="19">
        <v>0</v>
      </c>
      <c r="F71" s="10"/>
      <c r="G71" s="10"/>
      <c r="H71" s="10"/>
      <c r="I71" s="19">
        <f t="shared" si="5"/>
        <v>1</v>
      </c>
      <c r="J71" s="17"/>
      <c r="K71" s="17"/>
    </row>
    <row r="72" spans="1:20" ht="15" x14ac:dyDescent="0.2">
      <c r="A72" s="76" t="s">
        <v>30</v>
      </c>
      <c r="B72" s="76"/>
      <c r="C72" s="19">
        <v>3</v>
      </c>
      <c r="D72" s="3">
        <v>2</v>
      </c>
      <c r="E72" s="19">
        <v>3</v>
      </c>
      <c r="F72" s="10"/>
      <c r="G72" s="10"/>
      <c r="H72" s="10"/>
      <c r="I72" s="19">
        <f t="shared" si="5"/>
        <v>8</v>
      </c>
      <c r="J72" s="17"/>
      <c r="K72" s="17"/>
    </row>
    <row r="73" spans="1:20" ht="15" x14ac:dyDescent="0.2">
      <c r="A73" s="76" t="s">
        <v>31</v>
      </c>
      <c r="B73" s="76"/>
      <c r="C73" s="19">
        <v>3</v>
      </c>
      <c r="D73" s="18">
        <v>4</v>
      </c>
      <c r="E73" s="19">
        <v>1</v>
      </c>
      <c r="F73" s="10"/>
      <c r="G73" s="10"/>
      <c r="H73" s="10"/>
      <c r="I73" s="19">
        <f t="shared" si="5"/>
        <v>8</v>
      </c>
      <c r="J73" s="17"/>
      <c r="K73" s="17"/>
    </row>
    <row r="74" spans="1:20" ht="15" x14ac:dyDescent="0.2">
      <c r="A74" s="76" t="s">
        <v>32</v>
      </c>
      <c r="B74" s="76"/>
      <c r="C74" s="19">
        <v>8</v>
      </c>
      <c r="D74" s="19">
        <v>18</v>
      </c>
      <c r="E74" s="19">
        <v>16</v>
      </c>
      <c r="F74" s="10"/>
      <c r="G74" s="10"/>
      <c r="H74" s="10"/>
      <c r="I74" s="19">
        <f t="shared" si="5"/>
        <v>42</v>
      </c>
      <c r="J74" s="17"/>
      <c r="K74" s="17"/>
    </row>
    <row r="75" spans="1:20" ht="15" x14ac:dyDescent="0.2">
      <c r="A75" s="76" t="s">
        <v>45</v>
      </c>
      <c r="B75" s="76"/>
      <c r="C75" s="19">
        <v>5</v>
      </c>
      <c r="D75" s="19">
        <v>12</v>
      </c>
      <c r="E75" s="19">
        <v>7</v>
      </c>
      <c r="F75" s="10"/>
      <c r="G75" s="10"/>
      <c r="H75" s="10"/>
      <c r="I75" s="19">
        <f t="shared" si="5"/>
        <v>24</v>
      </c>
      <c r="J75" s="17"/>
      <c r="K75" s="17"/>
    </row>
    <row r="76" spans="1:20" ht="15" x14ac:dyDescent="0.2">
      <c r="A76" s="76" t="s">
        <v>44</v>
      </c>
      <c r="B76" s="76"/>
      <c r="C76" s="16">
        <v>1</v>
      </c>
      <c r="D76" s="25">
        <v>2</v>
      </c>
      <c r="E76" s="24">
        <v>1</v>
      </c>
      <c r="F76" s="10"/>
      <c r="G76" s="10"/>
      <c r="H76" s="10"/>
      <c r="I76" s="19">
        <f t="shared" si="5"/>
        <v>4</v>
      </c>
      <c r="J76" s="8"/>
      <c r="K76" s="17"/>
    </row>
    <row r="77" spans="1:20" ht="15" x14ac:dyDescent="0.2">
      <c r="A77" s="79" t="s">
        <v>46</v>
      </c>
      <c r="B77" s="79"/>
      <c r="C77" s="16">
        <v>0</v>
      </c>
      <c r="D77" s="25">
        <v>1</v>
      </c>
      <c r="E77" s="24">
        <v>0</v>
      </c>
      <c r="F77" s="10"/>
      <c r="G77" s="10"/>
      <c r="H77" s="10"/>
      <c r="I77" s="19">
        <f t="shared" si="5"/>
        <v>1</v>
      </c>
      <c r="J77" s="8"/>
      <c r="K77" s="17"/>
    </row>
    <row r="78" spans="1:20" ht="15" x14ac:dyDescent="0.2">
      <c r="A78" s="46" t="s">
        <v>24</v>
      </c>
      <c r="B78" s="46"/>
      <c r="C78" s="16">
        <f>SUM(C67:C77)</f>
        <v>36</v>
      </c>
      <c r="D78" s="16">
        <f t="shared" ref="D78:H78" si="6">SUM(D67:D77)</f>
        <v>66</v>
      </c>
      <c r="E78" s="16">
        <f t="shared" si="6"/>
        <v>95</v>
      </c>
      <c r="F78" s="16">
        <f t="shared" si="6"/>
        <v>0</v>
      </c>
      <c r="G78" s="16">
        <f t="shared" si="6"/>
        <v>0</v>
      </c>
      <c r="H78" s="16">
        <f t="shared" si="6"/>
        <v>0</v>
      </c>
      <c r="I78" s="19">
        <f t="shared" si="5"/>
        <v>197</v>
      </c>
      <c r="J78" s="40"/>
      <c r="K78" s="17"/>
    </row>
    <row r="80" spans="1:20" ht="14.25" x14ac:dyDescent="0.2">
      <c r="T80" s="17"/>
    </row>
    <row r="81" spans="1:20" ht="15" customHeight="1" x14ac:dyDescent="0.2">
      <c r="A81" s="78" t="s">
        <v>57</v>
      </c>
      <c r="B81" s="78"/>
      <c r="C81" s="78"/>
      <c r="D81" s="78"/>
      <c r="E81" s="78"/>
      <c r="T81" s="17"/>
    </row>
    <row r="82" spans="1:20" ht="15" x14ac:dyDescent="0.2">
      <c r="A82" s="87" t="s">
        <v>25</v>
      </c>
      <c r="B82" s="87"/>
      <c r="C82" s="47" t="s">
        <v>48</v>
      </c>
      <c r="D82" s="47" t="s">
        <v>49</v>
      </c>
      <c r="E82" s="44" t="s">
        <v>24</v>
      </c>
      <c r="F82" s="41"/>
      <c r="G82" s="41"/>
      <c r="H82" s="41"/>
      <c r="T82" s="17"/>
    </row>
    <row r="83" spans="1:20" ht="15" x14ac:dyDescent="0.2">
      <c r="A83" s="79" t="s">
        <v>33</v>
      </c>
      <c r="B83" s="79"/>
      <c r="C83" s="19">
        <v>9</v>
      </c>
      <c r="D83" s="19">
        <v>0</v>
      </c>
      <c r="E83" s="45">
        <f>SUM(C83:D83)</f>
        <v>9</v>
      </c>
      <c r="T83" s="17"/>
    </row>
    <row r="84" spans="1:20" ht="15" x14ac:dyDescent="0.2">
      <c r="A84" s="79" t="s">
        <v>26</v>
      </c>
      <c r="B84" s="79"/>
      <c r="C84" s="19">
        <v>8</v>
      </c>
      <c r="D84" s="19">
        <v>33</v>
      </c>
      <c r="E84" s="45">
        <f t="shared" ref="E84:E94" si="7">SUM(C84:D84)</f>
        <v>41</v>
      </c>
      <c r="T84" s="17"/>
    </row>
    <row r="85" spans="1:20" ht="15" x14ac:dyDescent="0.2">
      <c r="A85" s="76" t="s">
        <v>27</v>
      </c>
      <c r="B85" s="76"/>
      <c r="C85" s="19">
        <v>13</v>
      </c>
      <c r="D85" s="19">
        <v>36</v>
      </c>
      <c r="E85" s="45">
        <f t="shared" si="7"/>
        <v>49</v>
      </c>
      <c r="T85" s="17"/>
    </row>
    <row r="86" spans="1:20" ht="15" x14ac:dyDescent="0.2">
      <c r="A86" s="76" t="s">
        <v>43</v>
      </c>
      <c r="B86" s="76"/>
      <c r="C86" s="19">
        <v>0</v>
      </c>
      <c r="D86" s="19">
        <v>10</v>
      </c>
      <c r="E86" s="45">
        <f t="shared" si="7"/>
        <v>10</v>
      </c>
      <c r="T86" s="8"/>
    </row>
    <row r="87" spans="1:20" ht="15" x14ac:dyDescent="0.2">
      <c r="A87" s="76" t="s">
        <v>29</v>
      </c>
      <c r="B87" s="76"/>
      <c r="C87" s="19">
        <v>0</v>
      </c>
      <c r="D87" s="19">
        <v>1</v>
      </c>
      <c r="E87" s="45">
        <f t="shared" si="7"/>
        <v>1</v>
      </c>
      <c r="T87" s="8"/>
    </row>
    <row r="88" spans="1:20" ht="15" x14ac:dyDescent="0.2">
      <c r="A88" s="76" t="s">
        <v>30</v>
      </c>
      <c r="B88" s="76"/>
      <c r="C88" s="19">
        <v>3</v>
      </c>
      <c r="D88" s="19">
        <v>5</v>
      </c>
      <c r="E88" s="45">
        <f t="shared" si="7"/>
        <v>8</v>
      </c>
      <c r="T88" s="40"/>
    </row>
    <row r="89" spans="1:20" ht="15" x14ac:dyDescent="0.2">
      <c r="A89" s="76" t="s">
        <v>31</v>
      </c>
      <c r="B89" s="76"/>
      <c r="C89" s="19">
        <v>8</v>
      </c>
      <c r="D89" s="19">
        <v>0</v>
      </c>
      <c r="E89" s="45">
        <f t="shared" si="7"/>
        <v>8</v>
      </c>
    </row>
    <row r="90" spans="1:20" ht="15" x14ac:dyDescent="0.2">
      <c r="A90" s="76" t="s">
        <v>32</v>
      </c>
      <c r="B90" s="76"/>
      <c r="C90" s="19">
        <v>42</v>
      </c>
      <c r="D90" s="19">
        <v>0</v>
      </c>
      <c r="E90" s="45">
        <f t="shared" si="7"/>
        <v>42</v>
      </c>
    </row>
    <row r="91" spans="1:20" ht="15" x14ac:dyDescent="0.2">
      <c r="A91" s="79" t="s">
        <v>45</v>
      </c>
      <c r="B91" s="79"/>
      <c r="C91" s="19">
        <v>9</v>
      </c>
      <c r="D91" s="19">
        <v>15</v>
      </c>
      <c r="E91" s="45">
        <f t="shared" si="7"/>
        <v>24</v>
      </c>
    </row>
    <row r="92" spans="1:20" ht="15" x14ac:dyDescent="0.2">
      <c r="A92" s="79" t="s">
        <v>44</v>
      </c>
      <c r="B92" s="79"/>
      <c r="C92" s="11">
        <v>4</v>
      </c>
      <c r="D92" s="11">
        <v>0</v>
      </c>
      <c r="E92" s="45">
        <f t="shared" si="7"/>
        <v>4</v>
      </c>
    </row>
    <row r="93" spans="1:20" ht="15" x14ac:dyDescent="0.2">
      <c r="A93" s="76" t="s">
        <v>28</v>
      </c>
      <c r="B93" s="76"/>
      <c r="C93" s="11">
        <v>0</v>
      </c>
      <c r="D93" s="11">
        <v>1</v>
      </c>
      <c r="E93" s="45">
        <f t="shared" si="7"/>
        <v>1</v>
      </c>
    </row>
    <row r="94" spans="1:20" ht="15" x14ac:dyDescent="0.2">
      <c r="A94" s="76" t="s">
        <v>24</v>
      </c>
      <c r="B94" s="76"/>
      <c r="C94" s="20">
        <f>SUM(C83:C93)</f>
        <v>96</v>
      </c>
      <c r="D94" s="16">
        <f>SUM(D83:D93)</f>
        <v>101</v>
      </c>
      <c r="E94" s="45">
        <f t="shared" si="7"/>
        <v>197</v>
      </c>
    </row>
    <row r="105" spans="2:9" ht="15" x14ac:dyDescent="0.25">
      <c r="B105" s="48" t="s">
        <v>63</v>
      </c>
      <c r="C105" s="44" t="s">
        <v>2</v>
      </c>
      <c r="D105" s="44" t="s">
        <v>3</v>
      </c>
      <c r="E105" s="44" t="s">
        <v>4</v>
      </c>
      <c r="F105" s="44" t="s">
        <v>5</v>
      </c>
      <c r="G105" s="44" t="s">
        <v>6</v>
      </c>
      <c r="H105" s="44" t="s">
        <v>7</v>
      </c>
      <c r="I105" s="44" t="s">
        <v>24</v>
      </c>
    </row>
    <row r="106" spans="2:9" ht="15" x14ac:dyDescent="0.2">
      <c r="B106" s="49" t="s">
        <v>64</v>
      </c>
      <c r="C106" s="52">
        <v>13</v>
      </c>
      <c r="D106" s="52">
        <v>29</v>
      </c>
      <c r="E106" s="52">
        <v>39</v>
      </c>
      <c r="F106" s="10"/>
      <c r="G106" s="10"/>
      <c r="H106" s="10"/>
      <c r="I106" s="52">
        <f>SUM(D106:H106)</f>
        <v>68</v>
      </c>
    </row>
    <row r="107" spans="2:9" ht="30" x14ac:dyDescent="0.2">
      <c r="B107" s="49" t="s">
        <v>65</v>
      </c>
      <c r="C107" s="52">
        <v>5</v>
      </c>
      <c r="D107" s="52">
        <v>4</v>
      </c>
      <c r="E107" s="52">
        <v>2</v>
      </c>
      <c r="F107" s="10"/>
      <c r="G107" s="10"/>
      <c r="H107" s="10"/>
      <c r="I107" s="52">
        <f t="shared" ref="I107:I109" si="8">SUM(D107:H107)</f>
        <v>6</v>
      </c>
    </row>
    <row r="108" spans="2:9" ht="15" x14ac:dyDescent="0.2">
      <c r="B108" s="49" t="s">
        <v>66</v>
      </c>
      <c r="C108" s="52">
        <v>18</v>
      </c>
      <c r="D108" s="52">
        <v>33</v>
      </c>
      <c r="E108" s="52">
        <v>36</v>
      </c>
      <c r="F108" s="10"/>
      <c r="G108" s="10"/>
      <c r="H108" s="10"/>
      <c r="I108" s="52">
        <f t="shared" si="8"/>
        <v>69</v>
      </c>
    </row>
    <row r="109" spans="2:9" ht="30" x14ac:dyDescent="0.2">
      <c r="B109" s="49" t="s">
        <v>67</v>
      </c>
      <c r="C109" s="52">
        <v>0</v>
      </c>
      <c r="D109" s="52">
        <v>0</v>
      </c>
      <c r="E109" s="52">
        <v>18</v>
      </c>
      <c r="F109" s="10"/>
      <c r="G109" s="10"/>
      <c r="H109" s="10"/>
      <c r="I109" s="52">
        <f t="shared" si="8"/>
        <v>18</v>
      </c>
    </row>
    <row r="110" spans="2:9" ht="14.25" x14ac:dyDescent="0.2">
      <c r="B110" s="50" t="s">
        <v>68</v>
      </c>
      <c r="C110" s="51">
        <f>SUM(C106:C109)</f>
        <v>36</v>
      </c>
      <c r="D110" s="51">
        <f>SUM(D106:D109)</f>
        <v>66</v>
      </c>
      <c r="E110" s="51">
        <f t="shared" ref="E110:H110" si="9">SUM(E106:E109)</f>
        <v>95</v>
      </c>
      <c r="F110" s="51">
        <f t="shared" si="9"/>
        <v>0</v>
      </c>
      <c r="G110" s="51">
        <f t="shared" si="9"/>
        <v>0</v>
      </c>
      <c r="H110" s="51">
        <f t="shared" si="9"/>
        <v>0</v>
      </c>
      <c r="I110" s="53">
        <f>SUM(C110:H110)</f>
        <v>197</v>
      </c>
    </row>
    <row r="133" spans="1:2" ht="15" x14ac:dyDescent="0.2">
      <c r="A133" s="80" t="s">
        <v>50</v>
      </c>
      <c r="B133" s="81"/>
    </row>
    <row r="135" spans="1:2" ht="15" x14ac:dyDescent="0.2">
      <c r="A135" s="80" t="s">
        <v>51</v>
      </c>
      <c r="B135" s="81"/>
    </row>
  </sheetData>
  <mergeCells count="79">
    <mergeCell ref="A15:I15"/>
    <mergeCell ref="A1:U1"/>
    <mergeCell ref="A2:U2"/>
    <mergeCell ref="A3:E3"/>
    <mergeCell ref="A4:B4"/>
    <mergeCell ref="A5:B5"/>
    <mergeCell ref="A6:B6"/>
    <mergeCell ref="A7:B7"/>
    <mergeCell ref="A8:B8"/>
    <mergeCell ref="A9:B9"/>
    <mergeCell ref="A10:B10"/>
    <mergeCell ref="A11:B11"/>
    <mergeCell ref="A22:B22"/>
    <mergeCell ref="A23:B23"/>
    <mergeCell ref="A28:I28"/>
    <mergeCell ref="A29:B29"/>
    <mergeCell ref="A16:B16"/>
    <mergeCell ref="A17:B17"/>
    <mergeCell ref="A18:B18"/>
    <mergeCell ref="A19:B19"/>
    <mergeCell ref="A20:B20"/>
    <mergeCell ref="A21:B21"/>
    <mergeCell ref="A38:B38"/>
    <mergeCell ref="A40:B40"/>
    <mergeCell ref="A30:B30"/>
    <mergeCell ref="A32:B32"/>
    <mergeCell ref="A33:B33"/>
    <mergeCell ref="A36:B36"/>
    <mergeCell ref="A34:B34"/>
    <mergeCell ref="A35:B35"/>
    <mergeCell ref="A49:B49"/>
    <mergeCell ref="A43:B43"/>
    <mergeCell ref="A44:B44"/>
    <mergeCell ref="A45:B45"/>
    <mergeCell ref="A42:B42"/>
    <mergeCell ref="A48:B48"/>
    <mergeCell ref="A47:B47"/>
    <mergeCell ref="A56:B56"/>
    <mergeCell ref="A54:B54"/>
    <mergeCell ref="A55:B55"/>
    <mergeCell ref="A50:B50"/>
    <mergeCell ref="A52:B52"/>
    <mergeCell ref="A53:B53"/>
    <mergeCell ref="A51:B51"/>
    <mergeCell ref="A72:B72"/>
    <mergeCell ref="A60:B60"/>
    <mergeCell ref="A61:B61"/>
    <mergeCell ref="A65:I65"/>
    <mergeCell ref="A66:B66"/>
    <mergeCell ref="A67:B67"/>
    <mergeCell ref="A68:B68"/>
    <mergeCell ref="A69:B69"/>
    <mergeCell ref="A70:B70"/>
    <mergeCell ref="A71:B71"/>
    <mergeCell ref="A85:B85"/>
    <mergeCell ref="A86:B86"/>
    <mergeCell ref="A87:B87"/>
    <mergeCell ref="A73:B73"/>
    <mergeCell ref="A74:B74"/>
    <mergeCell ref="A75:B75"/>
    <mergeCell ref="A76:B76"/>
    <mergeCell ref="A77:B77"/>
    <mergeCell ref="A81:E81"/>
    <mergeCell ref="A94:B94"/>
    <mergeCell ref="A133:B133"/>
    <mergeCell ref="A135:B135"/>
    <mergeCell ref="A31:B31"/>
    <mergeCell ref="A37:B37"/>
    <mergeCell ref="A41:B41"/>
    <mergeCell ref="A39:B3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ENERO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PQRSD 2018</dc:title>
  <dc:creator>USER</dc:creator>
  <cp:lastModifiedBy>USER</cp:lastModifiedBy>
  <dcterms:created xsi:type="dcterms:W3CDTF">2019-03-19T16:41:52Z</dcterms:created>
  <dcterms:modified xsi:type="dcterms:W3CDTF">2019-04-10T16:42:09Z</dcterms:modified>
</cp:coreProperties>
</file>