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informes 2020\"/>
    </mc:Choice>
  </mc:AlternateContent>
  <bookViews>
    <workbookView xWindow="0" yWindow="0" windowWidth="20490" windowHeight="7755" firstSheet="2" activeTab="3"/>
  </bookViews>
  <sheets>
    <sheet name="VACACIONES POR DISFRUTAR" sheetId="1" r:id="rId1"/>
    <sheet name="Hoja1" sheetId="4" r:id="rId2"/>
    <sheet name="2018.2019" sheetId="8" r:id="rId3"/>
    <sheet name="2019-2020" sheetId="7" r:id="rId4"/>
  </sheets>
  <definedNames>
    <definedName name="_xlnm._FilterDatabase" localSheetId="0" hidden="1">'VACACIONES POR DISFRUTAR'!$A$3:$J$53</definedName>
    <definedName name="_xlnm.Print_Titles" localSheetId="0">'VACACIONES POR DISFRUTAR'!$3:$4</definedName>
  </definedNames>
  <calcPr calcId="152511"/>
</workbook>
</file>

<file path=xl/calcChain.xml><?xml version="1.0" encoding="utf-8"?>
<calcChain xmlns="http://schemas.openxmlformats.org/spreadsheetml/2006/main">
  <c r="H5" i="4" l="1"/>
  <c r="H6" i="4"/>
  <c r="H14" i="4"/>
  <c r="H53" i="4"/>
  <c r="G53" i="4"/>
  <c r="E53" i="4"/>
  <c r="F52" i="4"/>
  <c r="I52" i="4"/>
  <c r="I51" i="4"/>
  <c r="I50" i="4"/>
  <c r="I49" i="4"/>
  <c r="I48" i="4"/>
  <c r="F46" i="4"/>
  <c r="I46" i="4"/>
  <c r="I44" i="4"/>
  <c r="I43" i="4"/>
  <c r="F42" i="4"/>
  <c r="I42" i="4"/>
  <c r="I41" i="4"/>
  <c r="I39" i="4"/>
  <c r="F37" i="4"/>
  <c r="I37" i="4"/>
  <c r="I36" i="4"/>
  <c r="I35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F16" i="4"/>
  <c r="I16" i="4"/>
  <c r="I14" i="4"/>
  <c r="I13" i="4"/>
  <c r="I12" i="4"/>
  <c r="I11" i="4"/>
  <c r="I10" i="4"/>
  <c r="I9" i="4"/>
  <c r="I7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F6" i="4"/>
  <c r="I6" i="4"/>
  <c r="I5" i="4"/>
  <c r="I53" i="4"/>
  <c r="F53" i="4"/>
  <c r="H5" i="1"/>
  <c r="I5" i="1"/>
  <c r="A6" i="1"/>
  <c r="F6" i="1"/>
  <c r="H6" i="1"/>
  <c r="I6" i="1"/>
  <c r="A7" i="1"/>
  <c r="I7" i="1"/>
  <c r="F42" i="1"/>
  <c r="F16" i="1"/>
  <c r="I35" i="1"/>
  <c r="A8" i="1"/>
  <c r="G53" i="1"/>
  <c r="I49" i="1"/>
  <c r="I31" i="1"/>
  <c r="I41" i="1"/>
  <c r="I12" i="1"/>
  <c r="I42" i="1"/>
  <c r="I39" i="1"/>
  <c r="I26" i="1"/>
  <c r="I52" i="1"/>
  <c r="I28" i="1"/>
  <c r="I45" i="1"/>
  <c r="I30" i="1"/>
  <c r="I18" i="1"/>
  <c r="I17" i="1"/>
  <c r="I16" i="1"/>
  <c r="I27" i="1"/>
  <c r="I51" i="1"/>
  <c r="I20" i="1"/>
  <c r="I24" i="1"/>
  <c r="I48" i="1"/>
  <c r="I44" i="1"/>
  <c r="I37" i="1"/>
  <c r="I29" i="1"/>
  <c r="I25" i="1"/>
  <c r="I22" i="1"/>
  <c r="I21" i="1"/>
  <c r="I8" i="1"/>
  <c r="I50" i="1"/>
  <c r="I23" i="1"/>
  <c r="I43" i="1"/>
  <c r="I10" i="1"/>
  <c r="A9" i="1"/>
  <c r="A10" i="1"/>
  <c r="A11" i="1"/>
  <c r="E5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I32" i="1"/>
  <c r="H53" i="1"/>
  <c r="I14" i="1"/>
  <c r="I36" i="1"/>
  <c r="I33" i="1"/>
  <c r="I19" i="1"/>
  <c r="I11" i="1"/>
  <c r="I13" i="1"/>
  <c r="F53" i="1"/>
  <c r="I46" i="1"/>
  <c r="I53" i="1"/>
</calcChain>
</file>

<file path=xl/sharedStrings.xml><?xml version="1.0" encoding="utf-8"?>
<sst xmlns="http://schemas.openxmlformats.org/spreadsheetml/2006/main" count="1179" uniqueCount="389">
  <si>
    <t>INSPECCION DE TRANSITO Y TRANSPORTE DE BARRANCABERMEJA</t>
  </si>
  <si>
    <t>No.</t>
  </si>
  <si>
    <t>NOMBRE FUNCIONARIO</t>
  </si>
  <si>
    <t>CARGO</t>
  </si>
  <si>
    <t>TIPO DE VINCULACION</t>
  </si>
  <si>
    <t>TOTAL</t>
  </si>
  <si>
    <t>SECRETARIA</t>
  </si>
  <si>
    <t>CARRERA ADMINISTRATIVA</t>
  </si>
  <si>
    <t>ALHUCEMA AREVALO SANDRA L.</t>
  </si>
  <si>
    <t>JEFE CONTROL INTERNO</t>
  </si>
  <si>
    <t>LIBRE NOMBRAMIENTO</t>
  </si>
  <si>
    <t>TECNICO ADMNISTRATIVO</t>
  </si>
  <si>
    <t>BARRERA BAUTISTA SONIA</t>
  </si>
  <si>
    <t>PROVISIONALIDAD</t>
  </si>
  <si>
    <t>AUXILIAR DE SERVICIOS GENERALES</t>
  </si>
  <si>
    <t>BUENO ROMERO ROSA DELIA</t>
  </si>
  <si>
    <t>COBOS Q. MARIA DEL PILAR</t>
  </si>
  <si>
    <t>SECRETARIA EJECUTIVA</t>
  </si>
  <si>
    <t>FUENTES PLATA LUIS ALBERTO</t>
  </si>
  <si>
    <t>TECNICO OPERATIVO</t>
  </si>
  <si>
    <t>Prof Esp DIVISION FINACIERA</t>
  </si>
  <si>
    <t>Prof. Esp DIVISION ADMINISTRATIVA</t>
  </si>
  <si>
    <t>MARTINEZ HERNANDEZ EDGAR</t>
  </si>
  <si>
    <t>AUXILIAR ADTVO</t>
  </si>
  <si>
    <t>PEÑA PABUENA FEIBER</t>
  </si>
  <si>
    <t>Prof Esp DIVISION DE SISTEMA</t>
  </si>
  <si>
    <t>PICO ARENAS MARTHA LILIANA</t>
  </si>
  <si>
    <t>COORDINADORA  DE MATRICULAS</t>
  </si>
  <si>
    <t>CONDUCTOR</t>
  </si>
  <si>
    <t>SANCHEZ MARQUEZ MILTON E.</t>
  </si>
  <si>
    <t>Prof Esp DIVISION TECNICA</t>
  </si>
  <si>
    <t>MENDEZ GALAN HENRY</t>
  </si>
  <si>
    <t>Prof. Esp TRANSPORTE PUBLICO</t>
  </si>
  <si>
    <t>observaciones</t>
  </si>
  <si>
    <t>2013-2014</t>
  </si>
  <si>
    <t>BARRERA BAUTISTA JULIETA</t>
  </si>
  <si>
    <t>2014-2015</t>
  </si>
  <si>
    <t>2015-2016</t>
  </si>
  <si>
    <t>2016-2017</t>
  </si>
  <si>
    <t>LOPEZ MUÑOZ DAHILIZ MIRELLA</t>
  </si>
  <si>
    <t>TESORERA</t>
  </si>
  <si>
    <t>HERNANDEZ LAVERDE HUGO</t>
  </si>
  <si>
    <t>ARANGO ARENILLA WILLIAM</t>
  </si>
  <si>
    <t>BELEÑO VEGA ALEXI</t>
  </si>
  <si>
    <t>GOMEZ FRANKLIN LUIS ALFONSO</t>
  </si>
  <si>
    <t>GONZALEZ ALVAREZ BLANCA E.</t>
  </si>
  <si>
    <t>HERNANDEZ JAIRO</t>
  </si>
  <si>
    <t>JOYA PALENCIA RICHARD</t>
  </si>
  <si>
    <t>MEDINA MEJIA RAFAEL ELISEO</t>
  </si>
  <si>
    <t>RODRIGUEZ FRANCO HECTOR JULIO</t>
  </si>
  <si>
    <t>SARMIENTO GLORIA CELENI</t>
  </si>
  <si>
    <t>SAUL VESGA VESGA</t>
  </si>
  <si>
    <t xml:space="preserve">ROLANDO SALCEDO </t>
  </si>
  <si>
    <t>NARVAEZ HERNANDEZ WILFREDO</t>
  </si>
  <si>
    <t>PEREA RINCON HERNANDO</t>
  </si>
  <si>
    <t>CHAJIN ANAYA YERYE</t>
  </si>
  <si>
    <t>LIZARAZO NOSSA FERNANDO</t>
  </si>
  <si>
    <t>HERAZO MEZA JOAQUIN</t>
  </si>
  <si>
    <t>LEMUS DUARTE SANDRA</t>
  </si>
  <si>
    <t>VILARDI CAÑARETE EMMA</t>
  </si>
  <si>
    <t>ACOSTA  OSORIO MANUEL F.</t>
  </si>
  <si>
    <t>DURAN RODRIGUEZ LUIS E</t>
  </si>
  <si>
    <t>URUETA ATENCIO RODOLFO</t>
  </si>
  <si>
    <t>AGENTE DE TRANSITO</t>
  </si>
  <si>
    <t>COMANDANTE DE TRANSITO</t>
  </si>
  <si>
    <t>ALMACENISTA</t>
  </si>
  <si>
    <t>PRF UNIVERSITARIO</t>
  </si>
  <si>
    <t>RELACION DE  VACACIONES PENDIENTES POR DISFRUTAR HASTA DIC 31 2017</t>
  </si>
  <si>
    <t>PROFESIONAL UNIV</t>
  </si>
  <si>
    <t xml:space="preserve">GRILLO MONTAÑEZ DEYSI </t>
  </si>
  <si>
    <t xml:space="preserve">SUAREZ DE LA OSSA EDDER </t>
  </si>
  <si>
    <t xml:space="preserve">JOYA FONSECA ENRIQUE </t>
  </si>
  <si>
    <t xml:space="preserve">MALDONADO MORA FEYBER </t>
  </si>
  <si>
    <t xml:space="preserve">SOLANO PRENT GERMAN </t>
  </si>
  <si>
    <t xml:space="preserve">DIAZ URQUIJO HERIBERTO </t>
  </si>
  <si>
    <t xml:space="preserve">HERNANDEZ IGNACIO </t>
  </si>
  <si>
    <t xml:space="preserve">BARBOSA JORGE LUIS </t>
  </si>
  <si>
    <t xml:space="preserve">ARIZA DUARTE JUAN CARLOS </t>
  </si>
  <si>
    <t xml:space="preserve">BENAVIDES G LUIS ALFONSO </t>
  </si>
  <si>
    <t>MANCERA  CAMEL ISABEL</t>
  </si>
  <si>
    <t xml:space="preserve">REYES OMAR GILBERTO </t>
  </si>
  <si>
    <t xml:space="preserve">GUZMAN UPARELA WILFRAN </t>
  </si>
  <si>
    <t xml:space="preserve">MOGOLLON WILLIAM ALBERTO </t>
  </si>
  <si>
    <t>COMPENSADOS 2014-2015 (10 DÍAS )</t>
  </si>
  <si>
    <t>No</t>
  </si>
  <si>
    <t>1 Apellido trabajador</t>
  </si>
  <si>
    <t>2 Apellido trabajador</t>
  </si>
  <si>
    <t>1 Nombre trabajador</t>
  </si>
  <si>
    <t>2 Nombre trabajador</t>
  </si>
  <si>
    <t>MANUEL</t>
  </si>
  <si>
    <t>FERNANDO</t>
  </si>
  <si>
    <t>AGAMEZ</t>
  </si>
  <si>
    <t>AREVALO</t>
  </si>
  <si>
    <t>EUCARIS</t>
  </si>
  <si>
    <t/>
  </si>
  <si>
    <t>ALHUCENA</t>
  </si>
  <si>
    <t>SANDRA</t>
  </si>
  <si>
    <t>LINEY</t>
  </si>
  <si>
    <t>ALVAREZ</t>
  </si>
  <si>
    <t>FUENTES</t>
  </si>
  <si>
    <t>ADALBERTO</t>
  </si>
  <si>
    <t>AMADO</t>
  </si>
  <si>
    <t>CASTELLANOS</t>
  </si>
  <si>
    <t>CARLOS</t>
  </si>
  <si>
    <t>ARANGO</t>
  </si>
  <si>
    <t>ARENILLAS</t>
  </si>
  <si>
    <t>LEON</t>
  </si>
  <si>
    <t>WILLIAM</t>
  </si>
  <si>
    <t>ARDILA</t>
  </si>
  <si>
    <t>GRAJALES</t>
  </si>
  <si>
    <t>NELCY</t>
  </si>
  <si>
    <t>DENIRIS</t>
  </si>
  <si>
    <t>ARIZA</t>
  </si>
  <si>
    <t>DUARTE</t>
  </si>
  <si>
    <t>JUAN</t>
  </si>
  <si>
    <t>ARRIETA</t>
  </si>
  <si>
    <t>PINTO</t>
  </si>
  <si>
    <t>FREDERITH</t>
  </si>
  <si>
    <t>AVILA</t>
  </si>
  <si>
    <t>NORIEGA</t>
  </si>
  <si>
    <t>EMPERATRIZ</t>
  </si>
  <si>
    <t>BARBOSA</t>
  </si>
  <si>
    <t>SALAZAR</t>
  </si>
  <si>
    <t>JORGE</t>
  </si>
  <si>
    <t>LUIS</t>
  </si>
  <si>
    <t>BARRERA</t>
  </si>
  <si>
    <t>BAUTISTA</t>
  </si>
  <si>
    <t>JULIETA</t>
  </si>
  <si>
    <t>SONIA</t>
  </si>
  <si>
    <t>BELEÑO</t>
  </si>
  <si>
    <t>VEGA</t>
  </si>
  <si>
    <t>ALEXI</t>
  </si>
  <si>
    <t>BENAVIDES</t>
  </si>
  <si>
    <t>GONZALEZ</t>
  </si>
  <si>
    <t>ALFONSO</t>
  </si>
  <si>
    <t>BUENO</t>
  </si>
  <si>
    <t>ROMERO</t>
  </si>
  <si>
    <t>ROSA</t>
  </si>
  <si>
    <t>DELIA</t>
  </si>
  <si>
    <t>CABARCAS</t>
  </si>
  <si>
    <t>BUELVAS</t>
  </si>
  <si>
    <t>LYLIAN</t>
  </si>
  <si>
    <t>ELENY</t>
  </si>
  <si>
    <t>CAUSIL</t>
  </si>
  <si>
    <t>HERRERA</t>
  </si>
  <si>
    <t>ALEXANDRA</t>
  </si>
  <si>
    <t>CHAJIN</t>
  </si>
  <si>
    <t>ANAYA</t>
  </si>
  <si>
    <t>YERYE</t>
  </si>
  <si>
    <t>COBOS</t>
  </si>
  <si>
    <t>QUINTERO</t>
  </si>
  <si>
    <t>MARIA</t>
  </si>
  <si>
    <t>DEL PILAR</t>
  </si>
  <si>
    <t>CONDE</t>
  </si>
  <si>
    <t>MORENO</t>
  </si>
  <si>
    <t>RAQUEL</t>
  </si>
  <si>
    <t>MERCEDES</t>
  </si>
  <si>
    <t>CORTES</t>
  </si>
  <si>
    <t>OLIVEROS</t>
  </si>
  <si>
    <t>JOSE</t>
  </si>
  <si>
    <t>ALBERTO</t>
  </si>
  <si>
    <t>RAFAEL</t>
  </si>
  <si>
    <t>CUADROS</t>
  </si>
  <si>
    <t>SANCHEZ</t>
  </si>
  <si>
    <t>MARIO</t>
  </si>
  <si>
    <t>DEL REAL</t>
  </si>
  <si>
    <t>DIAZ</t>
  </si>
  <si>
    <t>WILSON</t>
  </si>
  <si>
    <t>MONTOYA</t>
  </si>
  <si>
    <t>JHON</t>
  </si>
  <si>
    <t>MAARIO</t>
  </si>
  <si>
    <t>RUBIO</t>
  </si>
  <si>
    <t>ROBINSON</t>
  </si>
  <si>
    <t>PEREZ</t>
  </si>
  <si>
    <t>JAVIER</t>
  </si>
  <si>
    <t>ORLANDO</t>
  </si>
  <si>
    <t>URQUIJO</t>
  </si>
  <si>
    <t>HERIBERTO</t>
  </si>
  <si>
    <t>DURAN</t>
  </si>
  <si>
    <t>ORTEGA</t>
  </si>
  <si>
    <t>FRANK</t>
  </si>
  <si>
    <t>ANTONIO</t>
  </si>
  <si>
    <t>RODRIGUEZ</t>
  </si>
  <si>
    <t>EDUARDO</t>
  </si>
  <si>
    <t>ENDES</t>
  </si>
  <si>
    <t>FERNANDA</t>
  </si>
  <si>
    <t>FERREIRA</t>
  </si>
  <si>
    <t>NIYIRETH</t>
  </si>
  <si>
    <t>CASTILLO</t>
  </si>
  <si>
    <t>ELIECER</t>
  </si>
  <si>
    <t>PLATA</t>
  </si>
  <si>
    <t>GARCIA</t>
  </si>
  <si>
    <t>NIEVES</t>
  </si>
  <si>
    <t>TOMAS</t>
  </si>
  <si>
    <t>GOMEZ</t>
  </si>
  <si>
    <t>FRANKLIN</t>
  </si>
  <si>
    <t>BLANCA</t>
  </si>
  <si>
    <t>ELENA</t>
  </si>
  <si>
    <t>GRILLO</t>
  </si>
  <si>
    <t>MONTAÑEZ</t>
  </si>
  <si>
    <t>DEYSI</t>
  </si>
  <si>
    <t>GUARIN</t>
  </si>
  <si>
    <t>SANABRIA</t>
  </si>
  <si>
    <t>FABIOLA</t>
  </si>
  <si>
    <t>GUTIERREZ</t>
  </si>
  <si>
    <t>ANCHICOQUE</t>
  </si>
  <si>
    <t>CLAUDIA</t>
  </si>
  <si>
    <t>JOHANNA</t>
  </si>
  <si>
    <t>GUZMAN</t>
  </si>
  <si>
    <t>UPARELA</t>
  </si>
  <si>
    <t>WILFRAND</t>
  </si>
  <si>
    <t>HERAZO</t>
  </si>
  <si>
    <t>MEZA</t>
  </si>
  <si>
    <t>JOAQUIN</t>
  </si>
  <si>
    <t>RAMON</t>
  </si>
  <si>
    <t>HERNANDEZ</t>
  </si>
  <si>
    <t>JIMENEZ</t>
  </si>
  <si>
    <t>IGNACIO</t>
  </si>
  <si>
    <t>LAVERDE</t>
  </si>
  <si>
    <t>HUGO</t>
  </si>
  <si>
    <t>JAIRO</t>
  </si>
  <si>
    <t>MONROY</t>
  </si>
  <si>
    <t>FAYBER</t>
  </si>
  <si>
    <t>ANDRES</t>
  </si>
  <si>
    <t>JOYA</t>
  </si>
  <si>
    <t>FONSECA</t>
  </si>
  <si>
    <t>ENRIQUE</t>
  </si>
  <si>
    <t>PALENCIA</t>
  </si>
  <si>
    <t>RICHARD</t>
  </si>
  <si>
    <t>LEMUS</t>
  </si>
  <si>
    <t>PATRICIA</t>
  </si>
  <si>
    <t>LIZARAZO</t>
  </si>
  <si>
    <t>NOSSA</t>
  </si>
  <si>
    <t>LOPEZ</t>
  </si>
  <si>
    <t>MUÑOZ</t>
  </si>
  <si>
    <t>DAHILIZ</t>
  </si>
  <si>
    <t>MIRELLA</t>
  </si>
  <si>
    <t>GALINDO</t>
  </si>
  <si>
    <t>ADYS</t>
  </si>
  <si>
    <t>ZULEIMA</t>
  </si>
  <si>
    <t>MALDONADO</t>
  </si>
  <si>
    <t>MORA</t>
  </si>
  <si>
    <t>FEIBER</t>
  </si>
  <si>
    <t>MANCERA</t>
  </si>
  <si>
    <t>CAMELO</t>
  </si>
  <si>
    <t xml:space="preserve">ISABEL </t>
  </si>
  <si>
    <t>MARIN</t>
  </si>
  <si>
    <t>MIRANDA</t>
  </si>
  <si>
    <t>SOL</t>
  </si>
  <si>
    <t>MARINA</t>
  </si>
  <si>
    <t>MARTINEZ</t>
  </si>
  <si>
    <t>NIÑO</t>
  </si>
  <si>
    <t>LEONARDO</t>
  </si>
  <si>
    <t>DANIEL</t>
  </si>
  <si>
    <t>EDGAR</t>
  </si>
  <si>
    <t>MEDINA</t>
  </si>
  <si>
    <t>MEJIA</t>
  </si>
  <si>
    <t>ELISEO</t>
  </si>
  <si>
    <t>MENDEZ</t>
  </si>
  <si>
    <t>GALAN</t>
  </si>
  <si>
    <t>HENRY</t>
  </si>
  <si>
    <t>HOVAN</t>
  </si>
  <si>
    <t>MENDOZA</t>
  </si>
  <si>
    <t>SARA</t>
  </si>
  <si>
    <t>TULIA</t>
  </si>
  <si>
    <t>ACEVEDO</t>
  </si>
  <si>
    <t>NELSON</t>
  </si>
  <si>
    <t>ARTURO</t>
  </si>
  <si>
    <t>MOGOLLON</t>
  </si>
  <si>
    <t>MURILLO</t>
  </si>
  <si>
    <t>RUIZ</t>
  </si>
  <si>
    <t>DIEGO</t>
  </si>
  <si>
    <t>FELIPE</t>
  </si>
  <si>
    <t>NARVAEZ</t>
  </si>
  <si>
    <t>LUZ</t>
  </si>
  <si>
    <t>ESTELLA</t>
  </si>
  <si>
    <t>WILFREDO</t>
  </si>
  <si>
    <t>NAVARRO</t>
  </si>
  <si>
    <t>MONTES</t>
  </si>
  <si>
    <t>CONTRERAS</t>
  </si>
  <si>
    <t>CESAR</t>
  </si>
  <si>
    <t>TULIO</t>
  </si>
  <si>
    <t>MIGUEL</t>
  </si>
  <si>
    <t>FRANCISCO</t>
  </si>
  <si>
    <t>ORTIZ</t>
  </si>
  <si>
    <t>CAMPO</t>
  </si>
  <si>
    <t>LILIAN</t>
  </si>
  <si>
    <t>MIREYA</t>
  </si>
  <si>
    <t>PACHECO</t>
  </si>
  <si>
    <t>ROJAS</t>
  </si>
  <si>
    <t>ARLEY</t>
  </si>
  <si>
    <t>PARRADO</t>
  </si>
  <si>
    <t>SUAREZ</t>
  </si>
  <si>
    <t>PEÑA</t>
  </si>
  <si>
    <t>PABUENA</t>
  </si>
  <si>
    <t>PEREA</t>
  </si>
  <si>
    <t>RINCON</t>
  </si>
  <si>
    <t>HERNANDO</t>
  </si>
  <si>
    <t>PICO</t>
  </si>
  <si>
    <t>ARENAS</t>
  </si>
  <si>
    <t>MARTHA</t>
  </si>
  <si>
    <t>LILIANA</t>
  </si>
  <si>
    <t>RANGEL</t>
  </si>
  <si>
    <t>REYES</t>
  </si>
  <si>
    <t>OMAR</t>
  </si>
  <si>
    <t>GILBERTO</t>
  </si>
  <si>
    <t>CASTAÑEDA</t>
  </si>
  <si>
    <t>ELSA</t>
  </si>
  <si>
    <t>NUBIA</t>
  </si>
  <si>
    <t>FRANCO</t>
  </si>
  <si>
    <t>HECTOR</t>
  </si>
  <si>
    <t>JULIO</t>
  </si>
  <si>
    <t>CARVAJALINO</t>
  </si>
  <si>
    <t>ROSADO</t>
  </si>
  <si>
    <t>ALFREDO</t>
  </si>
  <si>
    <t>RUEDA</t>
  </si>
  <si>
    <t>ALVARO</t>
  </si>
  <si>
    <t>SALCEDO</t>
  </si>
  <si>
    <t>CARREÑO</t>
  </si>
  <si>
    <t>ROLANDO</t>
  </si>
  <si>
    <t>MAURICIO</t>
  </si>
  <si>
    <t>MARQUEZ</t>
  </si>
  <si>
    <t>MILTON</t>
  </si>
  <si>
    <t>EMILIO</t>
  </si>
  <si>
    <t>SANTIAGO</t>
  </si>
  <si>
    <t>ALCAZAR</t>
  </si>
  <si>
    <t>HAROLD</t>
  </si>
  <si>
    <t>SARMIENTO</t>
  </si>
  <si>
    <t>GLORIA</t>
  </si>
  <si>
    <t>CELENI</t>
  </si>
  <si>
    <t>SOLANO</t>
  </si>
  <si>
    <t>PRENTT</t>
  </si>
  <si>
    <t>GERMAN</t>
  </si>
  <si>
    <t>DE LA OSSA</t>
  </si>
  <si>
    <t>EDER</t>
  </si>
  <si>
    <t>VELASQUEZ</t>
  </si>
  <si>
    <t>ALIRIO</t>
  </si>
  <si>
    <t>TORO</t>
  </si>
  <si>
    <t>CRUZ</t>
  </si>
  <si>
    <t>TORRES</t>
  </si>
  <si>
    <t>TURIZO</t>
  </si>
  <si>
    <t>JAIME</t>
  </si>
  <si>
    <t>RAUL</t>
  </si>
  <si>
    <t>URUETA</t>
  </si>
  <si>
    <t>ATENCIO</t>
  </si>
  <si>
    <t>RODOLFO</t>
  </si>
  <si>
    <t>VASQUEZ</t>
  </si>
  <si>
    <t>VESGA</t>
  </si>
  <si>
    <t>SAUL</t>
  </si>
  <si>
    <t>VILARDI</t>
  </si>
  <si>
    <t>CAÑARETE</t>
  </si>
  <si>
    <t>EMMA</t>
  </si>
  <si>
    <t>OBSERVACIONES</t>
  </si>
  <si>
    <t>PROFESIONAL UNIVERSITARIO</t>
  </si>
  <si>
    <t>AUXILIAR ADMINISTRATIVO</t>
  </si>
  <si>
    <t>ASESOR</t>
  </si>
  <si>
    <t>AGENTE DE TRANSITO - OF</t>
  </si>
  <si>
    <t>AUX. SERVICIOS GENERALES</t>
  </si>
  <si>
    <t>DIRECTOR</t>
  </si>
  <si>
    <t>SUBCOMANDANTE</t>
  </si>
  <si>
    <t>PROFESIONAL ESPECIALIZADO</t>
  </si>
  <si>
    <t>INSPECTOR DE POLICIA TRANSITO</t>
  </si>
  <si>
    <t>AUXILIAR SERV GENERALES - mensajero</t>
  </si>
  <si>
    <t>JEFE DE OFICINA</t>
  </si>
  <si>
    <t>total</t>
  </si>
  <si>
    <t>JEISON MORENO</t>
  </si>
  <si>
    <t xml:space="preserve">SOLICITO 2 DIAS </t>
  </si>
  <si>
    <t>dias compensado cancelados</t>
  </si>
  <si>
    <t xml:space="preserve">SE LE CANCELO </t>
  </si>
  <si>
    <t xml:space="preserve">2016-2017 (2 dias ) </t>
  </si>
  <si>
    <t>DISFRUTAR EL TIEMPO</t>
  </si>
  <si>
    <t xml:space="preserve">FIGUEROA </t>
  </si>
  <si>
    <t>BENITEZ</t>
  </si>
  <si>
    <t>2018-2019</t>
  </si>
  <si>
    <t>CHIQUILLO</t>
  </si>
  <si>
    <t>OLIVIERI</t>
  </si>
  <si>
    <t>OLIMPO</t>
  </si>
  <si>
    <t>MORELO</t>
  </si>
  <si>
    <t>EUSTOQUIO</t>
  </si>
  <si>
    <t>JAIR</t>
  </si>
  <si>
    <t>JEISON</t>
  </si>
  <si>
    <t>AGENTGE DE TRANSITO</t>
  </si>
  <si>
    <t>TELLEZ</t>
  </si>
  <si>
    <t>MARLON</t>
  </si>
  <si>
    <t xml:space="preserve">MEDINA </t>
  </si>
  <si>
    <t>WILMER</t>
  </si>
  <si>
    <t>2019-2020</t>
  </si>
  <si>
    <t>RELACION DE  VACACIONES PENDIENTES POR DISFRUTAR Y CANCELAR VIGENCIA 2019-2020</t>
  </si>
  <si>
    <t>VACACIONES PENDIENTES POR DISFRUTAR 2018 - 2019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</si>
</sst>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3" fontId="7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Fill="1"/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" xfId="0" applyFont="1" applyBorder="1"/>
    <xf numFmtId="0" fontId="1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10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Fill="1" applyBorder="1"/>
    <xf numFmtId="0" fontId="1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vertical="center"/>
    </xf>
    <xf numFmtId="0" fontId="12" fillId="3" borderId="1" xfId="0" applyFont="1" applyFill="1" applyBorder="1"/>
    <xf numFmtId="0" fontId="11" fillId="0" borderId="0" xfId="0" applyFont="1" applyFill="1" applyBorder="1" applyAlignment="1">
      <alignment horizontal="center"/>
    </xf>
    <xf numFmtId="0" fontId="12" fillId="3" borderId="0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6" fillId="5" borderId="1" xfId="0" applyFont="1" applyFill="1" applyBorder="1"/>
    <xf numFmtId="0" fontId="0" fillId="5" borderId="2" xfId="0" applyFill="1" applyBorder="1" applyAlignment="1">
      <alignment horizontal="center"/>
    </xf>
    <xf numFmtId="0" fontId="12" fillId="5" borderId="1" xfId="0" applyFont="1" applyFill="1" applyBorder="1"/>
    <xf numFmtId="0" fontId="0" fillId="0" borderId="1" xfId="0" applyFill="1" applyBorder="1" applyAlignment="1">
      <alignment horizontal="center"/>
    </xf>
    <xf numFmtId="0" fontId="13" fillId="5" borderId="1" xfId="0" applyFont="1" applyFill="1" applyBorder="1"/>
    <xf numFmtId="0" fontId="0" fillId="0" borderId="2" xfId="0" applyFill="1" applyBorder="1" applyAlignment="1">
      <alignment horizontal="center"/>
    </xf>
    <xf numFmtId="0" fontId="0" fillId="0" borderId="1" xfId="0" applyFill="1" applyBorder="1"/>
    <xf numFmtId="0" fontId="0" fillId="5" borderId="1" xfId="0" applyFill="1" applyBorder="1"/>
    <xf numFmtId="0" fontId="0" fillId="5" borderId="0" xfId="0" applyFill="1"/>
    <xf numFmtId="0" fontId="17" fillId="5" borderId="1" xfId="0" applyFont="1" applyFill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28" zoomScaleNormal="100" workbookViewId="0">
      <selection activeCell="H19" sqref="H19"/>
    </sheetView>
  </sheetViews>
  <sheetFormatPr baseColWidth="10" defaultRowHeight="15" x14ac:dyDescent="0.25"/>
  <cols>
    <col min="1" max="1" width="6.5703125" customWidth="1"/>
    <col min="2" max="2" width="28.5703125" customWidth="1"/>
    <col min="3" max="3" width="25" style="15" customWidth="1"/>
    <col min="4" max="4" width="22.5703125" customWidth="1"/>
    <col min="5" max="8" width="5.7109375" customWidth="1"/>
    <col min="9" max="9" width="8" style="7" customWidth="1"/>
    <col min="10" max="10" width="34.85546875" customWidth="1"/>
  </cols>
  <sheetData>
    <row r="1" spans="1:11" ht="15.75" customHeight="1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1" ht="13.5" customHeight="1" x14ac:dyDescent="0.25">
      <c r="A2" s="53" t="s">
        <v>67</v>
      </c>
      <c r="B2" s="53"/>
      <c r="C2" s="53"/>
      <c r="D2" s="53"/>
      <c r="E2" s="53"/>
      <c r="F2" s="53"/>
      <c r="G2" s="53"/>
      <c r="H2" s="53"/>
      <c r="I2" s="53"/>
      <c r="J2" s="53"/>
    </row>
    <row r="3" spans="1:11" ht="9.75" customHeight="1" x14ac:dyDescent="0.25">
      <c r="A3" s="55" t="s">
        <v>1</v>
      </c>
      <c r="B3" s="55" t="s">
        <v>2</v>
      </c>
      <c r="C3" s="55" t="s">
        <v>3</v>
      </c>
      <c r="D3" s="51" t="s">
        <v>4</v>
      </c>
      <c r="E3" s="59" t="s">
        <v>34</v>
      </c>
      <c r="F3" s="59" t="s">
        <v>36</v>
      </c>
      <c r="G3" s="59" t="s">
        <v>37</v>
      </c>
      <c r="H3" s="13"/>
      <c r="I3" s="57" t="s">
        <v>5</v>
      </c>
      <c r="J3" s="51" t="s">
        <v>33</v>
      </c>
    </row>
    <row r="4" spans="1:11" ht="21.75" customHeight="1" x14ac:dyDescent="0.25">
      <c r="A4" s="56"/>
      <c r="B4" s="56"/>
      <c r="C4" s="56"/>
      <c r="D4" s="52"/>
      <c r="E4" s="60"/>
      <c r="F4" s="60"/>
      <c r="G4" s="60"/>
      <c r="H4" s="14" t="s">
        <v>38</v>
      </c>
      <c r="I4" s="58"/>
      <c r="J4" s="52"/>
    </row>
    <row r="5" spans="1:11" x14ac:dyDescent="0.25">
      <c r="A5" s="1">
        <v>1</v>
      </c>
      <c r="B5" s="16" t="s">
        <v>60</v>
      </c>
      <c r="C5" s="3" t="s">
        <v>66</v>
      </c>
      <c r="D5" s="23" t="s">
        <v>10</v>
      </c>
      <c r="E5" s="21"/>
      <c r="F5" s="21"/>
      <c r="G5" s="21"/>
      <c r="H5" s="25">
        <f>15-15</f>
        <v>0</v>
      </c>
      <c r="I5" s="10">
        <f t="shared" ref="I5:I52" si="0">SUM(E5:H5)</f>
        <v>0</v>
      </c>
      <c r="J5" s="4"/>
    </row>
    <row r="6" spans="1:11" x14ac:dyDescent="0.25">
      <c r="A6" s="1">
        <f>A5+1</f>
        <v>2</v>
      </c>
      <c r="B6" s="35" t="s">
        <v>8</v>
      </c>
      <c r="C6" s="3" t="s">
        <v>9</v>
      </c>
      <c r="D6" s="4" t="s">
        <v>10</v>
      </c>
      <c r="E6" s="6"/>
      <c r="F6" s="6">
        <f>12-12</f>
        <v>0</v>
      </c>
      <c r="G6" s="6"/>
      <c r="H6" s="6">
        <f>10-10</f>
        <v>0</v>
      </c>
      <c r="I6" s="10">
        <f t="shared" si="0"/>
        <v>0</v>
      </c>
      <c r="J6" s="4"/>
    </row>
    <row r="7" spans="1:11" x14ac:dyDescent="0.25">
      <c r="A7" s="1">
        <f t="shared" ref="A7:A52" si="1">A6+1</f>
        <v>3</v>
      </c>
      <c r="B7" s="16" t="s">
        <v>42</v>
      </c>
      <c r="C7" s="3" t="s">
        <v>11</v>
      </c>
      <c r="D7" s="4" t="s">
        <v>7</v>
      </c>
      <c r="E7" s="6">
        <v>0</v>
      </c>
      <c r="F7" s="6"/>
      <c r="G7" s="6"/>
      <c r="H7" s="17">
        <v>0</v>
      </c>
      <c r="I7" s="10">
        <f t="shared" si="0"/>
        <v>0</v>
      </c>
      <c r="J7" s="4"/>
    </row>
    <row r="8" spans="1:11" x14ac:dyDescent="0.25">
      <c r="A8" s="1">
        <f>A7+1</f>
        <v>4</v>
      </c>
      <c r="B8" s="41" t="s">
        <v>77</v>
      </c>
      <c r="C8" s="20" t="s">
        <v>63</v>
      </c>
      <c r="D8" s="23" t="s">
        <v>13</v>
      </c>
      <c r="E8" s="21"/>
      <c r="F8" s="21"/>
      <c r="G8" s="21"/>
      <c r="H8" s="17">
        <v>0</v>
      </c>
      <c r="I8" s="10">
        <f t="shared" si="0"/>
        <v>0</v>
      </c>
      <c r="J8" s="4"/>
    </row>
    <row r="9" spans="1:11" x14ac:dyDescent="0.25">
      <c r="A9" s="1">
        <f t="shared" si="1"/>
        <v>5</v>
      </c>
      <c r="B9" s="43" t="s">
        <v>76</v>
      </c>
      <c r="C9" s="20" t="s">
        <v>63</v>
      </c>
      <c r="D9" s="23" t="s">
        <v>13</v>
      </c>
      <c r="E9" s="21"/>
      <c r="F9" s="21"/>
      <c r="G9" s="21"/>
      <c r="H9" s="17">
        <v>0</v>
      </c>
      <c r="I9" s="10">
        <v>0</v>
      </c>
      <c r="J9" s="4"/>
    </row>
    <row r="10" spans="1:11" x14ac:dyDescent="0.25">
      <c r="A10" s="1">
        <f t="shared" si="1"/>
        <v>6</v>
      </c>
      <c r="B10" s="16" t="s">
        <v>35</v>
      </c>
      <c r="C10" s="3" t="s">
        <v>6</v>
      </c>
      <c r="D10" s="4" t="s">
        <v>13</v>
      </c>
      <c r="E10" s="6">
        <v>0</v>
      </c>
      <c r="F10" s="6">
        <v>0</v>
      </c>
      <c r="G10" s="6"/>
      <c r="H10" s="17">
        <v>0</v>
      </c>
      <c r="I10" s="10">
        <f t="shared" si="0"/>
        <v>0</v>
      </c>
      <c r="J10" s="4"/>
    </row>
    <row r="11" spans="1:11" x14ac:dyDescent="0.25">
      <c r="A11" s="1">
        <f t="shared" si="1"/>
        <v>7</v>
      </c>
      <c r="B11" s="2" t="s">
        <v>12</v>
      </c>
      <c r="C11" s="3" t="s">
        <v>6</v>
      </c>
      <c r="D11" s="4" t="s">
        <v>7</v>
      </c>
      <c r="E11" s="6"/>
      <c r="F11" s="6">
        <v>0</v>
      </c>
      <c r="G11" s="9"/>
      <c r="H11" s="9">
        <v>0</v>
      </c>
      <c r="I11" s="10">
        <f t="shared" si="0"/>
        <v>0</v>
      </c>
      <c r="J11" s="4"/>
    </row>
    <row r="12" spans="1:11" x14ac:dyDescent="0.25">
      <c r="A12" s="1">
        <f t="shared" si="1"/>
        <v>8</v>
      </c>
      <c r="B12" s="16" t="s">
        <v>43</v>
      </c>
      <c r="C12" s="5" t="s">
        <v>14</v>
      </c>
      <c r="D12" s="4" t="s">
        <v>7</v>
      </c>
      <c r="E12" s="19"/>
      <c r="F12" s="19"/>
      <c r="G12" s="19"/>
      <c r="H12" s="17">
        <v>0</v>
      </c>
      <c r="I12" s="10">
        <f t="shared" si="0"/>
        <v>0</v>
      </c>
      <c r="J12" s="4"/>
    </row>
    <row r="13" spans="1:11" s="12" customFormat="1" x14ac:dyDescent="0.25">
      <c r="A13" s="1">
        <f t="shared" si="1"/>
        <v>9</v>
      </c>
      <c r="B13" s="43" t="s">
        <v>78</v>
      </c>
      <c r="C13" s="20" t="s">
        <v>63</v>
      </c>
      <c r="D13" s="23" t="s">
        <v>13</v>
      </c>
      <c r="E13" s="21"/>
      <c r="F13" s="21"/>
      <c r="G13" s="21"/>
      <c r="H13" s="17">
        <v>0</v>
      </c>
      <c r="I13" s="10">
        <f t="shared" si="0"/>
        <v>0</v>
      </c>
      <c r="J13" s="18"/>
    </row>
    <row r="14" spans="1:11" s="11" customFormat="1" x14ac:dyDescent="0.2">
      <c r="A14" s="1">
        <f t="shared" si="1"/>
        <v>10</v>
      </c>
      <c r="B14" s="2" t="s">
        <v>15</v>
      </c>
      <c r="C14" s="3" t="s">
        <v>6</v>
      </c>
      <c r="D14" s="4" t="s">
        <v>7</v>
      </c>
      <c r="E14" s="6"/>
      <c r="F14" s="6">
        <v>0</v>
      </c>
      <c r="G14" s="6"/>
      <c r="H14" s="6">
        <v>3</v>
      </c>
      <c r="I14" s="10">
        <f t="shared" si="0"/>
        <v>3</v>
      </c>
      <c r="J14" s="19"/>
    </row>
    <row r="15" spans="1:11" ht="12.75" customHeight="1" x14ac:dyDescent="0.3">
      <c r="A15" s="1">
        <f t="shared" si="1"/>
        <v>11</v>
      </c>
      <c r="B15" s="16" t="s">
        <v>55</v>
      </c>
      <c r="C15" s="3" t="s">
        <v>66</v>
      </c>
      <c r="D15" s="23" t="s">
        <v>13</v>
      </c>
      <c r="E15" s="21"/>
      <c r="F15" s="21"/>
      <c r="G15" s="21"/>
      <c r="H15" s="17">
        <v>0</v>
      </c>
      <c r="I15" s="10">
        <v>0</v>
      </c>
      <c r="J15" s="22"/>
      <c r="K15" s="8"/>
    </row>
    <row r="16" spans="1:11" x14ac:dyDescent="0.25">
      <c r="A16" s="1">
        <f t="shared" si="1"/>
        <v>12</v>
      </c>
      <c r="B16" s="2" t="s">
        <v>16</v>
      </c>
      <c r="C16" s="3" t="s">
        <v>17</v>
      </c>
      <c r="D16" s="4" t="s">
        <v>7</v>
      </c>
      <c r="E16" s="6"/>
      <c r="F16" s="6">
        <f>15-2-5-6-2</f>
        <v>0</v>
      </c>
      <c r="G16" s="6"/>
      <c r="H16" s="6">
        <v>0</v>
      </c>
      <c r="I16" s="10">
        <f t="shared" si="0"/>
        <v>0</v>
      </c>
      <c r="J16" s="21"/>
    </row>
    <row r="17" spans="1:10" x14ac:dyDescent="0.25">
      <c r="A17" s="1">
        <f t="shared" si="1"/>
        <v>13</v>
      </c>
      <c r="B17" s="16" t="s">
        <v>74</v>
      </c>
      <c r="C17" s="20" t="s">
        <v>63</v>
      </c>
      <c r="D17" s="23" t="s">
        <v>13</v>
      </c>
      <c r="E17" s="21"/>
      <c r="F17" s="21"/>
      <c r="G17" s="21"/>
      <c r="H17" s="17">
        <v>0</v>
      </c>
      <c r="I17" s="10">
        <f t="shared" si="0"/>
        <v>0</v>
      </c>
      <c r="J17" s="21"/>
    </row>
    <row r="18" spans="1:10" x14ac:dyDescent="0.25">
      <c r="A18" s="1">
        <f t="shared" si="1"/>
        <v>14</v>
      </c>
      <c r="B18" s="16" t="s">
        <v>61</v>
      </c>
      <c r="C18" s="3" t="s">
        <v>63</v>
      </c>
      <c r="D18" s="23" t="s">
        <v>7</v>
      </c>
      <c r="E18" s="21"/>
      <c r="F18" s="21"/>
      <c r="G18" s="21"/>
      <c r="H18" s="17">
        <v>0</v>
      </c>
      <c r="I18" s="10">
        <f t="shared" si="0"/>
        <v>0</v>
      </c>
      <c r="J18" s="21"/>
    </row>
    <row r="19" spans="1:10" x14ac:dyDescent="0.25">
      <c r="A19" s="1">
        <f t="shared" si="1"/>
        <v>15</v>
      </c>
      <c r="B19" s="2" t="s">
        <v>18</v>
      </c>
      <c r="C19" s="3" t="s">
        <v>19</v>
      </c>
      <c r="D19" s="4" t="s">
        <v>7</v>
      </c>
      <c r="E19" s="6"/>
      <c r="F19" s="6">
        <v>0</v>
      </c>
      <c r="G19" s="6"/>
      <c r="H19" s="6">
        <v>0</v>
      </c>
      <c r="I19" s="10">
        <f t="shared" si="0"/>
        <v>0</v>
      </c>
      <c r="J19" s="21"/>
    </row>
    <row r="20" spans="1:10" x14ac:dyDescent="0.25">
      <c r="A20" s="1">
        <f t="shared" si="1"/>
        <v>16</v>
      </c>
      <c r="B20" s="16" t="s">
        <v>44</v>
      </c>
      <c r="C20" s="20" t="s">
        <v>63</v>
      </c>
      <c r="D20" s="4" t="s">
        <v>7</v>
      </c>
      <c r="E20" s="21"/>
      <c r="F20" s="21"/>
      <c r="G20" s="21"/>
      <c r="H20" s="17">
        <v>0</v>
      </c>
      <c r="I20" s="10">
        <f t="shared" si="0"/>
        <v>0</v>
      </c>
      <c r="J20" s="21"/>
    </row>
    <row r="21" spans="1:10" x14ac:dyDescent="0.25">
      <c r="A21" s="1">
        <f t="shared" si="1"/>
        <v>17</v>
      </c>
      <c r="B21" s="16" t="s">
        <v>45</v>
      </c>
      <c r="C21" s="3" t="s">
        <v>23</v>
      </c>
      <c r="D21" s="4" t="s">
        <v>13</v>
      </c>
      <c r="E21" s="6"/>
      <c r="F21" s="6">
        <v>0</v>
      </c>
      <c r="G21" s="9"/>
      <c r="H21" s="9">
        <v>0</v>
      </c>
      <c r="I21" s="10">
        <f t="shared" si="0"/>
        <v>0</v>
      </c>
      <c r="J21" s="21"/>
    </row>
    <row r="22" spans="1:10" x14ac:dyDescent="0.25">
      <c r="A22" s="1">
        <f t="shared" si="1"/>
        <v>18</v>
      </c>
      <c r="B22" s="16" t="s">
        <v>69</v>
      </c>
      <c r="C22" s="20" t="s">
        <v>63</v>
      </c>
      <c r="D22" s="23" t="s">
        <v>13</v>
      </c>
      <c r="E22" s="21"/>
      <c r="F22" s="21"/>
      <c r="G22" s="21"/>
      <c r="H22" s="17">
        <v>0</v>
      </c>
      <c r="I22" s="10">
        <f t="shared" si="0"/>
        <v>0</v>
      </c>
      <c r="J22" s="21"/>
    </row>
    <row r="23" spans="1:10" x14ac:dyDescent="0.25">
      <c r="A23" s="1">
        <f t="shared" si="1"/>
        <v>19</v>
      </c>
      <c r="B23" s="16" t="s">
        <v>81</v>
      </c>
      <c r="C23" s="20" t="s">
        <v>63</v>
      </c>
      <c r="D23" s="4" t="s">
        <v>7</v>
      </c>
      <c r="E23" s="21"/>
      <c r="F23" s="21"/>
      <c r="G23" s="21"/>
      <c r="H23" s="17">
        <v>0</v>
      </c>
      <c r="I23" s="10">
        <f t="shared" si="0"/>
        <v>0</v>
      </c>
      <c r="J23" s="21"/>
    </row>
    <row r="24" spans="1:10" x14ac:dyDescent="0.25">
      <c r="A24" s="1">
        <f t="shared" si="1"/>
        <v>20</v>
      </c>
      <c r="B24" s="16" t="s">
        <v>57</v>
      </c>
      <c r="C24" s="3" t="s">
        <v>20</v>
      </c>
      <c r="D24" s="4" t="s">
        <v>7</v>
      </c>
      <c r="E24" s="6"/>
      <c r="F24" s="6">
        <v>0</v>
      </c>
      <c r="G24" s="6"/>
      <c r="H24" s="17">
        <v>0</v>
      </c>
      <c r="I24" s="10">
        <f t="shared" si="0"/>
        <v>0</v>
      </c>
      <c r="J24" s="21" t="s">
        <v>83</v>
      </c>
    </row>
    <row r="25" spans="1:10" x14ac:dyDescent="0.25">
      <c r="A25" s="1">
        <f t="shared" si="1"/>
        <v>21</v>
      </c>
      <c r="B25" s="16" t="s">
        <v>75</v>
      </c>
      <c r="C25" s="20" t="s">
        <v>63</v>
      </c>
      <c r="D25" s="23" t="s">
        <v>13</v>
      </c>
      <c r="E25" s="21"/>
      <c r="F25" s="21"/>
      <c r="G25" s="21"/>
      <c r="H25" s="17">
        <v>0</v>
      </c>
      <c r="I25" s="10">
        <f t="shared" si="0"/>
        <v>0</v>
      </c>
      <c r="J25" s="21"/>
    </row>
    <row r="26" spans="1:10" x14ac:dyDescent="0.25">
      <c r="A26" s="1">
        <f t="shared" si="1"/>
        <v>22</v>
      </c>
      <c r="B26" s="16" t="s">
        <v>46</v>
      </c>
      <c r="C26" s="20" t="s">
        <v>63</v>
      </c>
      <c r="D26" s="4" t="s">
        <v>7</v>
      </c>
      <c r="E26" s="21"/>
      <c r="F26" s="21"/>
      <c r="G26" s="21"/>
      <c r="H26" s="17">
        <v>0</v>
      </c>
      <c r="I26" s="10">
        <f t="shared" si="0"/>
        <v>0</v>
      </c>
      <c r="J26" s="21"/>
    </row>
    <row r="27" spans="1:10" x14ac:dyDescent="0.25">
      <c r="A27" s="1">
        <f t="shared" si="1"/>
        <v>23</v>
      </c>
      <c r="B27" s="16" t="s">
        <v>41</v>
      </c>
      <c r="C27" s="3" t="s">
        <v>23</v>
      </c>
      <c r="D27" s="23" t="s">
        <v>13</v>
      </c>
      <c r="E27" s="21"/>
      <c r="F27" s="21"/>
      <c r="G27" s="21"/>
      <c r="H27" s="17">
        <v>0</v>
      </c>
      <c r="I27" s="10">
        <f t="shared" si="0"/>
        <v>0</v>
      </c>
      <c r="J27" s="21"/>
    </row>
    <row r="28" spans="1:10" x14ac:dyDescent="0.25">
      <c r="A28" s="1">
        <f t="shared" si="1"/>
        <v>24</v>
      </c>
      <c r="B28" s="16" t="s">
        <v>71</v>
      </c>
      <c r="C28" s="20" t="s">
        <v>63</v>
      </c>
      <c r="D28" s="23" t="s">
        <v>13</v>
      </c>
      <c r="E28" s="21"/>
      <c r="F28" s="21"/>
      <c r="G28" s="21"/>
      <c r="H28" s="17">
        <v>0</v>
      </c>
      <c r="I28" s="10">
        <f t="shared" si="0"/>
        <v>0</v>
      </c>
      <c r="J28" s="21"/>
    </row>
    <row r="29" spans="1:10" x14ac:dyDescent="0.25">
      <c r="A29" s="1">
        <f t="shared" si="1"/>
        <v>25</v>
      </c>
      <c r="B29" s="16" t="s">
        <v>47</v>
      </c>
      <c r="C29" s="20" t="s">
        <v>63</v>
      </c>
      <c r="D29" s="4" t="s">
        <v>7</v>
      </c>
      <c r="E29" s="21"/>
      <c r="F29" s="21"/>
      <c r="G29" s="21"/>
      <c r="H29" s="17">
        <v>0</v>
      </c>
      <c r="I29" s="10">
        <f t="shared" si="0"/>
        <v>0</v>
      </c>
      <c r="J29" s="21"/>
    </row>
    <row r="30" spans="1:10" x14ac:dyDescent="0.25">
      <c r="A30" s="1">
        <f t="shared" si="1"/>
        <v>26</v>
      </c>
      <c r="B30" s="16" t="s">
        <v>58</v>
      </c>
      <c r="C30" s="3" t="s">
        <v>21</v>
      </c>
      <c r="D30" s="4" t="s">
        <v>7</v>
      </c>
      <c r="E30" s="6"/>
      <c r="F30" s="6">
        <v>0</v>
      </c>
      <c r="G30" s="9"/>
      <c r="H30" s="17">
        <v>0</v>
      </c>
      <c r="I30" s="10">
        <f t="shared" si="0"/>
        <v>0</v>
      </c>
      <c r="J30" s="21"/>
    </row>
    <row r="31" spans="1:10" x14ac:dyDescent="0.25">
      <c r="A31" s="1">
        <f t="shared" si="1"/>
        <v>27</v>
      </c>
      <c r="B31" s="16" t="s">
        <v>56</v>
      </c>
      <c r="C31" s="20" t="s">
        <v>64</v>
      </c>
      <c r="D31" s="23" t="s">
        <v>7</v>
      </c>
      <c r="E31" s="21"/>
      <c r="F31" s="21"/>
      <c r="G31" s="21"/>
      <c r="H31" s="17">
        <v>0</v>
      </c>
      <c r="I31" s="10">
        <f t="shared" si="0"/>
        <v>0</v>
      </c>
      <c r="J31" s="21"/>
    </row>
    <row r="32" spans="1:10" x14ac:dyDescent="0.25">
      <c r="A32" s="1">
        <f t="shared" si="1"/>
        <v>28</v>
      </c>
      <c r="B32" s="2" t="s">
        <v>39</v>
      </c>
      <c r="C32" s="3" t="s">
        <v>40</v>
      </c>
      <c r="D32" s="4" t="s">
        <v>10</v>
      </c>
      <c r="E32" s="6"/>
      <c r="F32" s="6"/>
      <c r="G32" s="6"/>
      <c r="H32" s="6">
        <v>0</v>
      </c>
      <c r="I32" s="10">
        <f t="shared" si="0"/>
        <v>0</v>
      </c>
      <c r="J32" s="21"/>
    </row>
    <row r="33" spans="1:10" x14ac:dyDescent="0.25">
      <c r="A33" s="1">
        <f t="shared" si="1"/>
        <v>29</v>
      </c>
      <c r="B33" s="16" t="s">
        <v>72</v>
      </c>
      <c r="C33" s="20" t="s">
        <v>63</v>
      </c>
      <c r="D33" s="23" t="s">
        <v>13</v>
      </c>
      <c r="E33" s="21"/>
      <c r="F33" s="21"/>
      <c r="G33" s="21"/>
      <c r="H33" s="17">
        <v>0</v>
      </c>
      <c r="I33" s="10">
        <f t="shared" si="0"/>
        <v>0</v>
      </c>
      <c r="J33" s="21"/>
    </row>
    <row r="34" spans="1:10" x14ac:dyDescent="0.25">
      <c r="A34" s="1">
        <f t="shared" si="1"/>
        <v>30</v>
      </c>
      <c r="B34" s="16" t="s">
        <v>79</v>
      </c>
      <c r="C34" s="3" t="s">
        <v>68</v>
      </c>
      <c r="D34" s="4" t="s">
        <v>13</v>
      </c>
      <c r="E34" s="21"/>
      <c r="F34" s="21"/>
      <c r="G34" s="21"/>
      <c r="H34" s="17"/>
      <c r="I34" s="10">
        <v>0</v>
      </c>
      <c r="J34" s="21" t="s">
        <v>369</v>
      </c>
    </row>
    <row r="35" spans="1:10" x14ac:dyDescent="0.25">
      <c r="A35" s="1">
        <f t="shared" si="1"/>
        <v>31</v>
      </c>
      <c r="B35" s="2" t="s">
        <v>22</v>
      </c>
      <c r="C35" s="3" t="s">
        <v>23</v>
      </c>
      <c r="D35" s="4" t="s">
        <v>7</v>
      </c>
      <c r="E35" s="6"/>
      <c r="F35" s="6">
        <v>0</v>
      </c>
      <c r="G35" s="6"/>
      <c r="H35" s="6"/>
      <c r="I35" s="10">
        <f t="shared" si="0"/>
        <v>0</v>
      </c>
      <c r="J35" s="21"/>
    </row>
    <row r="36" spans="1:10" x14ac:dyDescent="0.25">
      <c r="A36" s="1">
        <f t="shared" si="1"/>
        <v>32</v>
      </c>
      <c r="B36" s="16" t="s">
        <v>48</v>
      </c>
      <c r="C36" s="20" t="s">
        <v>63</v>
      </c>
      <c r="D36" s="4" t="s">
        <v>7</v>
      </c>
      <c r="E36" s="21"/>
      <c r="F36" s="21"/>
      <c r="G36" s="21"/>
      <c r="H36" s="17">
        <v>0</v>
      </c>
      <c r="I36" s="10">
        <f t="shared" si="0"/>
        <v>0</v>
      </c>
      <c r="J36" s="21"/>
    </row>
    <row r="37" spans="1:10" x14ac:dyDescent="0.25">
      <c r="A37" s="1">
        <f t="shared" si="1"/>
        <v>33</v>
      </c>
      <c r="B37" s="16" t="s">
        <v>31</v>
      </c>
      <c r="C37" s="3" t="s">
        <v>32</v>
      </c>
      <c r="D37" s="4" t="s">
        <v>13</v>
      </c>
      <c r="E37" s="6"/>
      <c r="F37" s="6">
        <v>0</v>
      </c>
      <c r="G37" s="9"/>
      <c r="H37" s="17">
        <v>0</v>
      </c>
      <c r="I37" s="10">
        <f t="shared" si="0"/>
        <v>0</v>
      </c>
      <c r="J37" s="21"/>
    </row>
    <row r="38" spans="1:10" x14ac:dyDescent="0.25">
      <c r="A38" s="1">
        <f t="shared" si="1"/>
        <v>34</v>
      </c>
      <c r="B38" s="41" t="s">
        <v>82</v>
      </c>
      <c r="C38" s="20" t="s">
        <v>63</v>
      </c>
      <c r="D38" s="23" t="s">
        <v>13</v>
      </c>
      <c r="E38" s="21"/>
      <c r="F38" s="21"/>
      <c r="G38" s="21"/>
      <c r="H38" s="17">
        <v>0</v>
      </c>
      <c r="I38" s="10">
        <v>0</v>
      </c>
      <c r="J38" s="21"/>
    </row>
    <row r="39" spans="1:10" x14ac:dyDescent="0.25">
      <c r="A39" s="1">
        <f t="shared" si="1"/>
        <v>35</v>
      </c>
      <c r="B39" s="16" t="s">
        <v>53</v>
      </c>
      <c r="C39" s="3" t="s">
        <v>23</v>
      </c>
      <c r="D39" s="23" t="s">
        <v>13</v>
      </c>
      <c r="E39" s="21"/>
      <c r="F39" s="21"/>
      <c r="G39" s="21"/>
      <c r="H39" s="17">
        <v>0</v>
      </c>
      <c r="I39" s="10">
        <f t="shared" si="0"/>
        <v>0</v>
      </c>
      <c r="J39" s="21"/>
    </row>
    <row r="40" spans="1:10" x14ac:dyDescent="0.25">
      <c r="A40" s="1">
        <f t="shared" si="1"/>
        <v>36</v>
      </c>
      <c r="B40" s="16" t="s">
        <v>24</v>
      </c>
      <c r="C40" s="3" t="s">
        <v>25</v>
      </c>
      <c r="D40" s="4" t="s">
        <v>7</v>
      </c>
      <c r="E40" s="6">
        <v>0</v>
      </c>
      <c r="F40" s="6">
        <v>0</v>
      </c>
      <c r="G40" s="6"/>
      <c r="H40" s="17">
        <v>15</v>
      </c>
      <c r="I40" s="10">
        <v>15</v>
      </c>
      <c r="J40" s="21" t="s">
        <v>370</v>
      </c>
    </row>
    <row r="41" spans="1:10" x14ac:dyDescent="0.25">
      <c r="A41" s="1">
        <f t="shared" si="1"/>
        <v>37</v>
      </c>
      <c r="B41" s="16" t="s">
        <v>54</v>
      </c>
      <c r="C41" s="3" t="s">
        <v>65</v>
      </c>
      <c r="D41" s="23" t="s">
        <v>10</v>
      </c>
      <c r="E41" s="21"/>
      <c r="F41" s="21"/>
      <c r="G41" s="21"/>
      <c r="H41" s="17">
        <v>0</v>
      </c>
      <c r="I41" s="10">
        <f t="shared" si="0"/>
        <v>0</v>
      </c>
      <c r="J41" s="21"/>
    </row>
    <row r="42" spans="1:10" x14ac:dyDescent="0.25">
      <c r="A42" s="1">
        <f t="shared" si="1"/>
        <v>38</v>
      </c>
      <c r="B42" s="16" t="s">
        <v>26</v>
      </c>
      <c r="C42" s="3" t="s">
        <v>27</v>
      </c>
      <c r="D42" s="4" t="s">
        <v>7</v>
      </c>
      <c r="E42" s="6"/>
      <c r="F42" s="6">
        <f>15-4-8-3</f>
        <v>0</v>
      </c>
      <c r="G42" s="6"/>
      <c r="H42" s="17">
        <v>0</v>
      </c>
      <c r="I42" s="10">
        <f t="shared" si="0"/>
        <v>0</v>
      </c>
      <c r="J42" s="21"/>
    </row>
    <row r="43" spans="1:10" x14ac:dyDescent="0.25">
      <c r="A43" s="1">
        <f t="shared" si="1"/>
        <v>39</v>
      </c>
      <c r="B43" s="16" t="s">
        <v>80</v>
      </c>
      <c r="C43" s="20" t="s">
        <v>63</v>
      </c>
      <c r="D43" s="23" t="s">
        <v>13</v>
      </c>
      <c r="E43" s="21"/>
      <c r="F43" s="21"/>
      <c r="G43" s="21"/>
      <c r="H43" s="17">
        <v>0</v>
      </c>
      <c r="I43" s="10">
        <f t="shared" si="0"/>
        <v>0</v>
      </c>
      <c r="J43" s="21"/>
    </row>
    <row r="44" spans="1:10" x14ac:dyDescent="0.25">
      <c r="A44" s="1">
        <f t="shared" si="1"/>
        <v>40</v>
      </c>
      <c r="B44" s="16" t="s">
        <v>49</v>
      </c>
      <c r="C44" s="20" t="s">
        <v>63</v>
      </c>
      <c r="D44" s="4" t="s">
        <v>7</v>
      </c>
      <c r="E44" s="21"/>
      <c r="F44" s="21"/>
      <c r="G44" s="21"/>
      <c r="H44" s="17">
        <v>0</v>
      </c>
      <c r="I44" s="10">
        <f t="shared" si="0"/>
        <v>0</v>
      </c>
      <c r="J44" s="21"/>
    </row>
    <row r="45" spans="1:10" x14ac:dyDescent="0.25">
      <c r="A45" s="1">
        <f t="shared" si="1"/>
        <v>41</v>
      </c>
      <c r="B45" s="41" t="s">
        <v>52</v>
      </c>
      <c r="C45" s="20" t="s">
        <v>63</v>
      </c>
      <c r="D45" s="23" t="s">
        <v>13</v>
      </c>
      <c r="E45" s="21"/>
      <c r="F45" s="21"/>
      <c r="G45" s="21"/>
      <c r="H45" s="17">
        <v>0</v>
      </c>
      <c r="I45" s="10">
        <f t="shared" si="0"/>
        <v>0</v>
      </c>
      <c r="J45" s="21"/>
    </row>
    <row r="46" spans="1:10" x14ac:dyDescent="0.25">
      <c r="A46" s="1">
        <f t="shared" si="1"/>
        <v>42</v>
      </c>
      <c r="B46" s="2" t="s">
        <v>29</v>
      </c>
      <c r="C46" s="3" t="s">
        <v>28</v>
      </c>
      <c r="D46" s="4" t="s">
        <v>13</v>
      </c>
      <c r="E46" s="6"/>
      <c r="F46" s="6">
        <v>0</v>
      </c>
      <c r="G46" s="6"/>
      <c r="H46" s="6"/>
      <c r="I46" s="10">
        <f t="shared" si="0"/>
        <v>0</v>
      </c>
      <c r="J46" s="21"/>
    </row>
    <row r="47" spans="1:10" x14ac:dyDescent="0.25">
      <c r="A47" s="1">
        <f t="shared" si="1"/>
        <v>43</v>
      </c>
      <c r="B47" s="16" t="s">
        <v>50</v>
      </c>
      <c r="C47" s="3" t="s">
        <v>23</v>
      </c>
      <c r="D47" s="4" t="s">
        <v>7</v>
      </c>
      <c r="E47" s="21"/>
      <c r="F47" s="21"/>
      <c r="G47" s="21"/>
      <c r="H47" s="17">
        <v>13</v>
      </c>
      <c r="I47" s="10">
        <v>0</v>
      </c>
      <c r="J47" s="21" t="s">
        <v>366</v>
      </c>
    </row>
    <row r="48" spans="1:10" x14ac:dyDescent="0.25">
      <c r="A48" s="1">
        <f t="shared" si="1"/>
        <v>44</v>
      </c>
      <c r="B48" s="16" t="s">
        <v>51</v>
      </c>
      <c r="C48" s="20" t="s">
        <v>63</v>
      </c>
      <c r="D48" s="4" t="s">
        <v>7</v>
      </c>
      <c r="E48" s="21"/>
      <c r="F48" s="21"/>
      <c r="G48" s="21"/>
      <c r="H48" s="17">
        <v>0</v>
      </c>
      <c r="I48" s="10">
        <f t="shared" si="0"/>
        <v>0</v>
      </c>
      <c r="J48" s="21"/>
    </row>
    <row r="49" spans="1:10" x14ac:dyDescent="0.25">
      <c r="A49" s="1">
        <f t="shared" si="1"/>
        <v>45</v>
      </c>
      <c r="B49" s="16" t="s">
        <v>73</v>
      </c>
      <c r="C49" s="20" t="s">
        <v>63</v>
      </c>
      <c r="D49" s="4" t="s">
        <v>7</v>
      </c>
      <c r="E49" s="21"/>
      <c r="F49" s="21"/>
      <c r="G49" s="21"/>
      <c r="H49" s="17">
        <v>0</v>
      </c>
      <c r="I49" s="10">
        <f t="shared" si="0"/>
        <v>0</v>
      </c>
      <c r="J49" s="21"/>
    </row>
    <row r="50" spans="1:10" x14ac:dyDescent="0.25">
      <c r="A50" s="1">
        <f t="shared" si="1"/>
        <v>46</v>
      </c>
      <c r="B50" s="16" t="s">
        <v>70</v>
      </c>
      <c r="C50" s="20" t="s">
        <v>63</v>
      </c>
      <c r="D50" s="23" t="s">
        <v>13</v>
      </c>
      <c r="E50" s="21"/>
      <c r="F50" s="21"/>
      <c r="G50" s="21"/>
      <c r="H50" s="17">
        <v>0</v>
      </c>
      <c r="I50" s="10">
        <f t="shared" si="0"/>
        <v>0</v>
      </c>
      <c r="J50" s="21"/>
    </row>
    <row r="51" spans="1:10" x14ac:dyDescent="0.25">
      <c r="A51" s="1">
        <f t="shared" si="1"/>
        <v>47</v>
      </c>
      <c r="B51" s="16" t="s">
        <v>62</v>
      </c>
      <c r="C51" s="3" t="s">
        <v>63</v>
      </c>
      <c r="D51" s="23" t="s">
        <v>7</v>
      </c>
      <c r="E51" s="21"/>
      <c r="F51" s="21"/>
      <c r="G51" s="21"/>
      <c r="H51" s="17">
        <v>0</v>
      </c>
      <c r="I51" s="10">
        <f t="shared" si="0"/>
        <v>0</v>
      </c>
      <c r="J51" s="21"/>
    </row>
    <row r="52" spans="1:10" x14ac:dyDescent="0.25">
      <c r="A52" s="1">
        <f t="shared" si="1"/>
        <v>48</v>
      </c>
      <c r="B52" s="16" t="s">
        <v>59</v>
      </c>
      <c r="C52" s="3" t="s">
        <v>30</v>
      </c>
      <c r="D52" s="4" t="s">
        <v>7</v>
      </c>
      <c r="E52" s="6"/>
      <c r="F52" s="6">
        <v>0</v>
      </c>
      <c r="G52" s="6"/>
      <c r="H52" s="17">
        <v>0</v>
      </c>
      <c r="I52" s="10">
        <f t="shared" si="0"/>
        <v>0</v>
      </c>
      <c r="J52" s="21"/>
    </row>
    <row r="53" spans="1:10" x14ac:dyDescent="0.25">
      <c r="E53" s="7">
        <f>SUM(E5:E52)</f>
        <v>0</v>
      </c>
      <c r="F53" s="7">
        <f>SUM(F5:F52)</f>
        <v>0</v>
      </c>
      <c r="G53" s="7">
        <f>SUM(G5:G52)</f>
        <v>0</v>
      </c>
      <c r="H53" s="7">
        <f>SUM(H5:H52)</f>
        <v>31</v>
      </c>
      <c r="I53" s="24">
        <f>SUM(I5:I52)</f>
        <v>18</v>
      </c>
    </row>
    <row r="55" spans="1:10" x14ac:dyDescent="0.25">
      <c r="B55" s="38" t="s">
        <v>365</v>
      </c>
      <c r="H55" s="37">
        <v>0</v>
      </c>
    </row>
  </sheetData>
  <sortState ref="B5:H52">
    <sortCondition ref="B5:B52"/>
  </sortState>
  <mergeCells count="11">
    <mergeCell ref="J3:J4"/>
    <mergeCell ref="A2:J2"/>
    <mergeCell ref="A1:J1"/>
    <mergeCell ref="A3:A4"/>
    <mergeCell ref="B3:B4"/>
    <mergeCell ref="C3:C4"/>
    <mergeCell ref="D3:D4"/>
    <mergeCell ref="I3:I4"/>
    <mergeCell ref="E3:E4"/>
    <mergeCell ref="F3:F4"/>
    <mergeCell ref="G3:G4"/>
  </mergeCells>
  <printOptions horizontalCentered="1"/>
  <pageMargins left="1.4566929133858268" right="1.1023622047244095" top="1.1811023622047245" bottom="1.1811023622047245" header="0.31496062992125984" footer="0.9055118110236221"/>
  <pageSetup paperSize="5" scale="75" orientation="landscape" r:id="rId1"/>
  <headerFooter>
    <oddFooter>&amp;C&amp;9&amp;Z&amp;F&amp;R&amp;9Página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7" workbookViewId="0">
      <selection activeCell="F14" sqref="F14"/>
    </sheetView>
  </sheetViews>
  <sheetFormatPr baseColWidth="10" defaultRowHeight="15" x14ac:dyDescent="0.25"/>
  <cols>
    <col min="2" max="2" width="33.5703125" customWidth="1"/>
    <col min="3" max="3" width="16.42578125" customWidth="1"/>
    <col min="4" max="4" width="22" customWidth="1"/>
    <col min="10" max="10" width="32.85546875" customWidth="1"/>
  </cols>
  <sheetData>
    <row r="1" spans="1:10" ht="18.75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25">
      <c r="A2" s="53" t="s">
        <v>67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x14ac:dyDescent="0.25">
      <c r="A3" s="55" t="s">
        <v>1</v>
      </c>
      <c r="B3" s="55" t="s">
        <v>2</v>
      </c>
      <c r="C3" s="55" t="s">
        <v>3</v>
      </c>
      <c r="D3" s="51" t="s">
        <v>4</v>
      </c>
      <c r="E3" s="59" t="s">
        <v>34</v>
      </c>
      <c r="F3" s="59" t="s">
        <v>36</v>
      </c>
      <c r="G3" s="59" t="s">
        <v>37</v>
      </c>
      <c r="H3" s="39"/>
      <c r="I3" s="57" t="s">
        <v>5</v>
      </c>
      <c r="J3" s="51" t="s">
        <v>33</v>
      </c>
    </row>
    <row r="4" spans="1:10" x14ac:dyDescent="0.25">
      <c r="A4" s="56"/>
      <c r="B4" s="56"/>
      <c r="C4" s="56"/>
      <c r="D4" s="52"/>
      <c r="E4" s="60"/>
      <c r="F4" s="60"/>
      <c r="G4" s="60"/>
      <c r="H4" s="40" t="s">
        <v>38</v>
      </c>
      <c r="I4" s="58"/>
      <c r="J4" s="52"/>
    </row>
    <row r="5" spans="1:10" x14ac:dyDescent="0.25">
      <c r="A5" s="1">
        <v>1</v>
      </c>
      <c r="B5" s="16" t="s">
        <v>60</v>
      </c>
      <c r="C5" s="3" t="s">
        <v>66</v>
      </c>
      <c r="D5" s="23" t="s">
        <v>10</v>
      </c>
      <c r="E5" s="21"/>
      <c r="F5" s="21"/>
      <c r="G5" s="21"/>
      <c r="H5" s="25">
        <f>15-15</f>
        <v>0</v>
      </c>
      <c r="I5" s="10">
        <f t="shared" ref="I5:I52" si="0">SUM(E5:H5)</f>
        <v>0</v>
      </c>
      <c r="J5" s="4"/>
    </row>
    <row r="6" spans="1:10" x14ac:dyDescent="0.25">
      <c r="A6" s="1">
        <f>A5+1</f>
        <v>2</v>
      </c>
      <c r="B6" s="35" t="s">
        <v>8</v>
      </c>
      <c r="C6" s="3" t="s">
        <v>9</v>
      </c>
      <c r="D6" s="4" t="s">
        <v>10</v>
      </c>
      <c r="E6" s="6"/>
      <c r="F6" s="6">
        <f>12-12</f>
        <v>0</v>
      </c>
      <c r="G6" s="6"/>
      <c r="H6" s="6">
        <f>10-10</f>
        <v>0</v>
      </c>
      <c r="I6" s="10">
        <f t="shared" si="0"/>
        <v>0</v>
      </c>
      <c r="J6" s="4"/>
    </row>
    <row r="7" spans="1:10" x14ac:dyDescent="0.25">
      <c r="A7" s="1">
        <f t="shared" ref="A7:A52" si="1">A6+1</f>
        <v>3</v>
      </c>
      <c r="B7" s="16" t="s">
        <v>42</v>
      </c>
      <c r="C7" s="3" t="s">
        <v>11</v>
      </c>
      <c r="D7" s="4" t="s">
        <v>7</v>
      </c>
      <c r="E7" s="6">
        <v>0</v>
      </c>
      <c r="F7" s="6"/>
      <c r="G7" s="6"/>
      <c r="H7" s="17">
        <v>0</v>
      </c>
      <c r="I7" s="10">
        <f t="shared" si="0"/>
        <v>0</v>
      </c>
      <c r="J7" s="4"/>
    </row>
    <row r="8" spans="1:10" x14ac:dyDescent="0.25">
      <c r="A8" s="1">
        <f>A7+1</f>
        <v>4</v>
      </c>
      <c r="B8" s="41" t="s">
        <v>77</v>
      </c>
      <c r="C8" s="20" t="s">
        <v>63</v>
      </c>
      <c r="D8" s="23" t="s">
        <v>13</v>
      </c>
      <c r="E8" s="21"/>
      <c r="F8" s="21"/>
      <c r="G8" s="21"/>
      <c r="H8" s="17">
        <v>0</v>
      </c>
      <c r="I8" s="10">
        <v>0</v>
      </c>
      <c r="J8" s="4"/>
    </row>
    <row r="9" spans="1:10" x14ac:dyDescent="0.25">
      <c r="A9" s="1">
        <f t="shared" si="1"/>
        <v>5</v>
      </c>
      <c r="B9" s="36" t="s">
        <v>76</v>
      </c>
      <c r="C9" s="20" t="s">
        <v>63</v>
      </c>
      <c r="D9" s="23" t="s">
        <v>13</v>
      </c>
      <c r="E9" s="21"/>
      <c r="F9" s="21"/>
      <c r="G9" s="21"/>
      <c r="H9" s="17">
        <v>15</v>
      </c>
      <c r="I9" s="10">
        <f t="shared" si="0"/>
        <v>15</v>
      </c>
      <c r="J9" s="4"/>
    </row>
    <row r="10" spans="1:10" x14ac:dyDescent="0.25">
      <c r="A10" s="1">
        <f t="shared" si="1"/>
        <v>6</v>
      </c>
      <c r="B10" s="16" t="s">
        <v>35</v>
      </c>
      <c r="C10" s="3" t="s">
        <v>6</v>
      </c>
      <c r="D10" s="4" t="s">
        <v>13</v>
      </c>
      <c r="E10" s="6">
        <v>0</v>
      </c>
      <c r="F10" s="6">
        <v>0</v>
      </c>
      <c r="G10" s="6"/>
      <c r="H10" s="17">
        <v>0</v>
      </c>
      <c r="I10" s="10">
        <f t="shared" si="0"/>
        <v>0</v>
      </c>
      <c r="J10" s="4"/>
    </row>
    <row r="11" spans="1:10" x14ac:dyDescent="0.25">
      <c r="A11" s="1">
        <f t="shared" si="1"/>
        <v>7</v>
      </c>
      <c r="B11" s="2" t="s">
        <v>12</v>
      </c>
      <c r="C11" s="3" t="s">
        <v>6</v>
      </c>
      <c r="D11" s="4" t="s">
        <v>7</v>
      </c>
      <c r="E11" s="6"/>
      <c r="F11" s="6">
        <v>0</v>
      </c>
      <c r="G11" s="9"/>
      <c r="H11" s="9">
        <v>0</v>
      </c>
      <c r="I11" s="10">
        <f t="shared" si="0"/>
        <v>0</v>
      </c>
      <c r="J11" s="4"/>
    </row>
    <row r="12" spans="1:10" ht="22.5" x14ac:dyDescent="0.25">
      <c r="A12" s="1">
        <f t="shared" si="1"/>
        <v>8</v>
      </c>
      <c r="B12" s="16" t="s">
        <v>43</v>
      </c>
      <c r="C12" s="5" t="s">
        <v>14</v>
      </c>
      <c r="D12" s="4" t="s">
        <v>7</v>
      </c>
      <c r="E12" s="19"/>
      <c r="F12" s="19"/>
      <c r="G12" s="19"/>
      <c r="H12" s="17">
        <v>0</v>
      </c>
      <c r="I12" s="10">
        <f t="shared" si="0"/>
        <v>0</v>
      </c>
      <c r="J12" s="4"/>
    </row>
    <row r="13" spans="1:10" x14ac:dyDescent="0.25">
      <c r="A13" s="1">
        <f t="shared" si="1"/>
        <v>9</v>
      </c>
      <c r="B13" s="36" t="s">
        <v>78</v>
      </c>
      <c r="C13" s="20" t="s">
        <v>63</v>
      </c>
      <c r="D13" s="23" t="s">
        <v>13</v>
      </c>
      <c r="E13" s="21"/>
      <c r="F13" s="21"/>
      <c r="G13" s="21"/>
      <c r="H13" s="17">
        <v>15</v>
      </c>
      <c r="I13" s="10">
        <f t="shared" si="0"/>
        <v>15</v>
      </c>
      <c r="J13" s="18"/>
    </row>
    <row r="14" spans="1:10" x14ac:dyDescent="0.25">
      <c r="A14" s="1">
        <f t="shared" si="1"/>
        <v>10</v>
      </c>
      <c r="B14" s="2" t="s">
        <v>15</v>
      </c>
      <c r="C14" s="3" t="s">
        <v>6</v>
      </c>
      <c r="D14" s="4" t="s">
        <v>7</v>
      </c>
      <c r="E14" s="6"/>
      <c r="F14" s="6">
        <v>0</v>
      </c>
      <c r="G14" s="6"/>
      <c r="H14" s="6">
        <f>15-8</f>
        <v>7</v>
      </c>
      <c r="I14" s="10">
        <f t="shared" si="0"/>
        <v>7</v>
      </c>
      <c r="J14" s="19"/>
    </row>
    <row r="15" spans="1:10" ht="18.75" x14ac:dyDescent="0.3">
      <c r="A15" s="1">
        <f t="shared" si="1"/>
        <v>11</v>
      </c>
      <c r="B15" s="16" t="s">
        <v>55</v>
      </c>
      <c r="C15" s="3" t="s">
        <v>66</v>
      </c>
      <c r="D15" s="23" t="s">
        <v>13</v>
      </c>
      <c r="E15" s="21"/>
      <c r="F15" s="21"/>
      <c r="G15" s="21"/>
      <c r="H15" s="17">
        <v>0</v>
      </c>
      <c r="I15" s="10">
        <v>0</v>
      </c>
      <c r="J15" s="22"/>
    </row>
    <row r="16" spans="1:10" x14ac:dyDescent="0.25">
      <c r="A16" s="1">
        <f t="shared" si="1"/>
        <v>12</v>
      </c>
      <c r="B16" s="2" t="s">
        <v>16</v>
      </c>
      <c r="C16" s="3" t="s">
        <v>17</v>
      </c>
      <c r="D16" s="4" t="s">
        <v>7</v>
      </c>
      <c r="E16" s="6"/>
      <c r="F16" s="6">
        <f>15-2-5-6-2</f>
        <v>0</v>
      </c>
      <c r="G16" s="6"/>
      <c r="H16" s="6">
        <v>0</v>
      </c>
      <c r="I16" s="10">
        <f t="shared" si="0"/>
        <v>0</v>
      </c>
      <c r="J16" s="21"/>
    </row>
    <row r="17" spans="1:10" x14ac:dyDescent="0.25">
      <c r="A17" s="1">
        <f t="shared" si="1"/>
        <v>13</v>
      </c>
      <c r="B17" s="16" t="s">
        <v>74</v>
      </c>
      <c r="C17" s="20" t="s">
        <v>63</v>
      </c>
      <c r="D17" s="23" t="s">
        <v>13</v>
      </c>
      <c r="E17" s="21"/>
      <c r="F17" s="21"/>
      <c r="G17" s="21"/>
      <c r="H17" s="17">
        <v>0</v>
      </c>
      <c r="I17" s="10">
        <f t="shared" si="0"/>
        <v>0</v>
      </c>
      <c r="J17" s="21"/>
    </row>
    <row r="18" spans="1:10" x14ac:dyDescent="0.25">
      <c r="A18" s="1">
        <f t="shared" si="1"/>
        <v>14</v>
      </c>
      <c r="B18" s="16" t="s">
        <v>61</v>
      </c>
      <c r="C18" s="3" t="s">
        <v>63</v>
      </c>
      <c r="D18" s="23" t="s">
        <v>7</v>
      </c>
      <c r="E18" s="21"/>
      <c r="F18" s="21"/>
      <c r="G18" s="21"/>
      <c r="H18" s="17">
        <v>0</v>
      </c>
      <c r="I18" s="10">
        <f t="shared" si="0"/>
        <v>0</v>
      </c>
      <c r="J18" s="21"/>
    </row>
    <row r="19" spans="1:10" x14ac:dyDescent="0.25">
      <c r="A19" s="1">
        <f t="shared" si="1"/>
        <v>15</v>
      </c>
      <c r="B19" s="2" t="s">
        <v>18</v>
      </c>
      <c r="C19" s="3" t="s">
        <v>19</v>
      </c>
      <c r="D19" s="4" t="s">
        <v>7</v>
      </c>
      <c r="E19" s="6"/>
      <c r="F19" s="6">
        <v>15</v>
      </c>
      <c r="G19" s="6"/>
      <c r="H19" s="6">
        <v>0</v>
      </c>
      <c r="I19" s="10">
        <f t="shared" si="0"/>
        <v>15</v>
      </c>
      <c r="J19" s="21"/>
    </row>
    <row r="20" spans="1:10" x14ac:dyDescent="0.25">
      <c r="A20" s="1">
        <f t="shared" si="1"/>
        <v>16</v>
      </c>
      <c r="B20" s="16" t="s">
        <v>44</v>
      </c>
      <c r="C20" s="20" t="s">
        <v>63</v>
      </c>
      <c r="D20" s="4" t="s">
        <v>7</v>
      </c>
      <c r="E20" s="21"/>
      <c r="F20" s="21"/>
      <c r="G20" s="21"/>
      <c r="H20" s="17">
        <v>0</v>
      </c>
      <c r="I20" s="10">
        <f t="shared" si="0"/>
        <v>0</v>
      </c>
      <c r="J20" s="21"/>
    </row>
    <row r="21" spans="1:10" x14ac:dyDescent="0.25">
      <c r="A21" s="1">
        <f t="shared" si="1"/>
        <v>17</v>
      </c>
      <c r="B21" s="16" t="s">
        <v>45</v>
      </c>
      <c r="C21" s="3" t="s">
        <v>23</v>
      </c>
      <c r="D21" s="4" t="s">
        <v>13</v>
      </c>
      <c r="E21" s="6"/>
      <c r="F21" s="6">
        <v>0</v>
      </c>
      <c r="G21" s="9"/>
      <c r="H21" s="9">
        <v>0</v>
      </c>
      <c r="I21" s="10">
        <f t="shared" si="0"/>
        <v>0</v>
      </c>
      <c r="J21" s="21"/>
    </row>
    <row r="22" spans="1:10" x14ac:dyDescent="0.25">
      <c r="A22" s="1">
        <f t="shared" si="1"/>
        <v>18</v>
      </c>
      <c r="B22" s="16" t="s">
        <v>69</v>
      </c>
      <c r="C22" s="20" t="s">
        <v>63</v>
      </c>
      <c r="D22" s="23" t="s">
        <v>13</v>
      </c>
      <c r="E22" s="21"/>
      <c r="F22" s="21"/>
      <c r="G22" s="21"/>
      <c r="H22" s="17">
        <v>0</v>
      </c>
      <c r="I22" s="10">
        <f t="shared" si="0"/>
        <v>0</v>
      </c>
      <c r="J22" s="21"/>
    </row>
    <row r="23" spans="1:10" x14ac:dyDescent="0.25">
      <c r="A23" s="1">
        <f t="shared" si="1"/>
        <v>19</v>
      </c>
      <c r="B23" s="16" t="s">
        <v>81</v>
      </c>
      <c r="C23" s="20" t="s">
        <v>63</v>
      </c>
      <c r="D23" s="4" t="s">
        <v>7</v>
      </c>
      <c r="E23" s="21"/>
      <c r="F23" s="21"/>
      <c r="G23" s="21"/>
      <c r="H23" s="17">
        <v>0</v>
      </c>
      <c r="I23" s="10">
        <f t="shared" si="0"/>
        <v>0</v>
      </c>
      <c r="J23" s="21"/>
    </row>
    <row r="24" spans="1:10" x14ac:dyDescent="0.25">
      <c r="A24" s="1">
        <f t="shared" si="1"/>
        <v>20</v>
      </c>
      <c r="B24" s="16" t="s">
        <v>57</v>
      </c>
      <c r="C24" s="3" t="s">
        <v>20</v>
      </c>
      <c r="D24" s="4" t="s">
        <v>7</v>
      </c>
      <c r="E24" s="6"/>
      <c r="F24" s="6">
        <v>0</v>
      </c>
      <c r="G24" s="6"/>
      <c r="H24" s="17">
        <v>0</v>
      </c>
      <c r="I24" s="10">
        <f t="shared" si="0"/>
        <v>0</v>
      </c>
      <c r="J24" s="21" t="s">
        <v>83</v>
      </c>
    </row>
    <row r="25" spans="1:10" x14ac:dyDescent="0.25">
      <c r="A25" s="1">
        <f t="shared" si="1"/>
        <v>21</v>
      </c>
      <c r="B25" s="16" t="s">
        <v>75</v>
      </c>
      <c r="C25" s="20" t="s">
        <v>63</v>
      </c>
      <c r="D25" s="23" t="s">
        <v>13</v>
      </c>
      <c r="E25" s="21"/>
      <c r="F25" s="21"/>
      <c r="G25" s="21"/>
      <c r="H25" s="17">
        <v>0</v>
      </c>
      <c r="I25" s="10">
        <f t="shared" si="0"/>
        <v>0</v>
      </c>
      <c r="J25" s="21"/>
    </row>
    <row r="26" spans="1:10" x14ac:dyDescent="0.25">
      <c r="A26" s="1">
        <f t="shared" si="1"/>
        <v>22</v>
      </c>
      <c r="B26" s="16" t="s">
        <v>46</v>
      </c>
      <c r="C26" s="20" t="s">
        <v>63</v>
      </c>
      <c r="D26" s="4" t="s">
        <v>7</v>
      </c>
      <c r="E26" s="21"/>
      <c r="F26" s="21"/>
      <c r="G26" s="21"/>
      <c r="H26" s="17">
        <v>0</v>
      </c>
      <c r="I26" s="10">
        <f t="shared" si="0"/>
        <v>0</v>
      </c>
      <c r="J26" s="21"/>
    </row>
    <row r="27" spans="1:10" x14ac:dyDescent="0.25">
      <c r="A27" s="1">
        <f t="shared" si="1"/>
        <v>23</v>
      </c>
      <c r="B27" s="16" t="s">
        <v>41</v>
      </c>
      <c r="C27" s="3" t="s">
        <v>23</v>
      </c>
      <c r="D27" s="23" t="s">
        <v>13</v>
      </c>
      <c r="E27" s="21"/>
      <c r="F27" s="21"/>
      <c r="G27" s="21"/>
      <c r="H27" s="17">
        <v>0</v>
      </c>
      <c r="I27" s="10">
        <f t="shared" si="0"/>
        <v>0</v>
      </c>
      <c r="J27" s="21"/>
    </row>
    <row r="28" spans="1:10" x14ac:dyDescent="0.25">
      <c r="A28" s="1">
        <f t="shared" si="1"/>
        <v>24</v>
      </c>
      <c r="B28" s="16" t="s">
        <v>71</v>
      </c>
      <c r="C28" s="20" t="s">
        <v>63</v>
      </c>
      <c r="D28" s="23" t="s">
        <v>13</v>
      </c>
      <c r="E28" s="21"/>
      <c r="F28" s="21"/>
      <c r="G28" s="21"/>
      <c r="H28" s="17">
        <v>0</v>
      </c>
      <c r="I28" s="10">
        <f t="shared" si="0"/>
        <v>0</v>
      </c>
      <c r="J28" s="21"/>
    </row>
    <row r="29" spans="1:10" x14ac:dyDescent="0.25">
      <c r="A29" s="1">
        <f t="shared" si="1"/>
        <v>25</v>
      </c>
      <c r="B29" s="16" t="s">
        <v>47</v>
      </c>
      <c r="C29" s="20" t="s">
        <v>63</v>
      </c>
      <c r="D29" s="4" t="s">
        <v>7</v>
      </c>
      <c r="E29" s="21"/>
      <c r="F29" s="21"/>
      <c r="G29" s="21"/>
      <c r="H29" s="17">
        <v>0</v>
      </c>
      <c r="I29" s="10">
        <f t="shared" si="0"/>
        <v>0</v>
      </c>
      <c r="J29" s="21"/>
    </row>
    <row r="30" spans="1:10" x14ac:dyDescent="0.25">
      <c r="A30" s="1">
        <f t="shared" si="1"/>
        <v>26</v>
      </c>
      <c r="B30" s="16" t="s">
        <v>58</v>
      </c>
      <c r="C30" s="3" t="s">
        <v>21</v>
      </c>
      <c r="D30" s="4" t="s">
        <v>7</v>
      </c>
      <c r="E30" s="6"/>
      <c r="F30" s="6">
        <v>5</v>
      </c>
      <c r="G30" s="9"/>
      <c r="H30" s="17">
        <v>0</v>
      </c>
      <c r="I30" s="10">
        <f t="shared" si="0"/>
        <v>5</v>
      </c>
      <c r="J30" s="21"/>
    </row>
    <row r="31" spans="1:10" x14ac:dyDescent="0.25">
      <c r="A31" s="1">
        <f t="shared" si="1"/>
        <v>27</v>
      </c>
      <c r="B31" s="16" t="s">
        <v>56</v>
      </c>
      <c r="C31" s="20" t="s">
        <v>64</v>
      </c>
      <c r="D31" s="23" t="s">
        <v>7</v>
      </c>
      <c r="E31" s="21"/>
      <c r="F31" s="21"/>
      <c r="G31" s="21"/>
      <c r="H31" s="17">
        <v>0</v>
      </c>
      <c r="I31" s="10">
        <f t="shared" si="0"/>
        <v>0</v>
      </c>
      <c r="J31" s="21"/>
    </row>
    <row r="32" spans="1:10" x14ac:dyDescent="0.25">
      <c r="A32" s="1">
        <f t="shared" si="1"/>
        <v>28</v>
      </c>
      <c r="B32" s="2" t="s">
        <v>39</v>
      </c>
      <c r="C32" s="3" t="s">
        <v>40</v>
      </c>
      <c r="D32" s="4" t="s">
        <v>10</v>
      </c>
      <c r="E32" s="6"/>
      <c r="F32" s="6"/>
      <c r="G32" s="6"/>
      <c r="H32" s="6">
        <v>0</v>
      </c>
      <c r="I32" s="10">
        <f t="shared" si="0"/>
        <v>0</v>
      </c>
      <c r="J32" s="21" t="s">
        <v>367</v>
      </c>
    </row>
    <row r="33" spans="1:10" x14ac:dyDescent="0.25">
      <c r="A33" s="1">
        <f t="shared" si="1"/>
        <v>29</v>
      </c>
      <c r="B33" s="16" t="s">
        <v>72</v>
      </c>
      <c r="C33" s="20" t="s">
        <v>63</v>
      </c>
      <c r="D33" s="23" t="s">
        <v>13</v>
      </c>
      <c r="E33" s="21"/>
      <c r="F33" s="21"/>
      <c r="G33" s="21"/>
      <c r="H33" s="17">
        <v>0</v>
      </c>
      <c r="I33" s="10">
        <f t="shared" si="0"/>
        <v>0</v>
      </c>
      <c r="J33" s="21"/>
    </row>
    <row r="34" spans="1:10" x14ac:dyDescent="0.25">
      <c r="A34" s="1">
        <f t="shared" si="1"/>
        <v>30</v>
      </c>
      <c r="B34" s="16" t="s">
        <v>79</v>
      </c>
      <c r="C34" s="3" t="s">
        <v>68</v>
      </c>
      <c r="D34" s="4" t="s">
        <v>13</v>
      </c>
      <c r="E34" s="21"/>
      <c r="F34" s="21"/>
      <c r="G34" s="21"/>
      <c r="H34" s="17"/>
      <c r="I34" s="10">
        <v>5</v>
      </c>
      <c r="J34" s="21" t="s">
        <v>369</v>
      </c>
    </row>
    <row r="35" spans="1:10" x14ac:dyDescent="0.25">
      <c r="A35" s="1">
        <f t="shared" si="1"/>
        <v>31</v>
      </c>
      <c r="B35" s="2" t="s">
        <v>22</v>
      </c>
      <c r="C35" s="3" t="s">
        <v>23</v>
      </c>
      <c r="D35" s="4" t="s">
        <v>7</v>
      </c>
      <c r="E35" s="6"/>
      <c r="F35" s="6">
        <v>15</v>
      </c>
      <c r="G35" s="6"/>
      <c r="H35" s="6"/>
      <c r="I35" s="10">
        <f t="shared" si="0"/>
        <v>15</v>
      </c>
      <c r="J35" s="21"/>
    </row>
    <row r="36" spans="1:10" x14ac:dyDescent="0.25">
      <c r="A36" s="1">
        <f t="shared" si="1"/>
        <v>32</v>
      </c>
      <c r="B36" s="16" t="s">
        <v>48</v>
      </c>
      <c r="C36" s="20" t="s">
        <v>63</v>
      </c>
      <c r="D36" s="4" t="s">
        <v>7</v>
      </c>
      <c r="E36" s="21"/>
      <c r="F36" s="21"/>
      <c r="G36" s="21"/>
      <c r="H36" s="17">
        <v>0</v>
      </c>
      <c r="I36" s="10">
        <f t="shared" si="0"/>
        <v>0</v>
      </c>
      <c r="J36" s="21"/>
    </row>
    <row r="37" spans="1:10" x14ac:dyDescent="0.25">
      <c r="A37" s="1">
        <f t="shared" si="1"/>
        <v>33</v>
      </c>
      <c r="B37" s="16" t="s">
        <v>31</v>
      </c>
      <c r="C37" s="3" t="s">
        <v>32</v>
      </c>
      <c r="D37" s="4" t="s">
        <v>13</v>
      </c>
      <c r="E37" s="6"/>
      <c r="F37" s="6">
        <f>15-5-4-2</f>
        <v>4</v>
      </c>
      <c r="G37" s="9"/>
      <c r="H37" s="17">
        <v>0</v>
      </c>
      <c r="I37" s="10">
        <f t="shared" si="0"/>
        <v>4</v>
      </c>
      <c r="J37" s="21"/>
    </row>
    <row r="38" spans="1:10" x14ac:dyDescent="0.25">
      <c r="A38" s="1">
        <f t="shared" si="1"/>
        <v>34</v>
      </c>
      <c r="B38" s="41" t="s">
        <v>82</v>
      </c>
      <c r="C38" s="20" t="s">
        <v>63</v>
      </c>
      <c r="D38" s="23" t="s">
        <v>13</v>
      </c>
      <c r="E38" s="21"/>
      <c r="F38" s="21"/>
      <c r="G38" s="21"/>
      <c r="H38" s="17">
        <v>15</v>
      </c>
      <c r="I38" s="10">
        <v>15</v>
      </c>
      <c r="J38" s="21"/>
    </row>
    <row r="39" spans="1:10" x14ac:dyDescent="0.25">
      <c r="A39" s="1">
        <f t="shared" si="1"/>
        <v>35</v>
      </c>
      <c r="B39" s="16" t="s">
        <v>53</v>
      </c>
      <c r="C39" s="3" t="s">
        <v>23</v>
      </c>
      <c r="D39" s="23" t="s">
        <v>13</v>
      </c>
      <c r="E39" s="21"/>
      <c r="F39" s="21"/>
      <c r="G39" s="21"/>
      <c r="H39" s="17">
        <v>0</v>
      </c>
      <c r="I39" s="10">
        <f t="shared" si="0"/>
        <v>0</v>
      </c>
      <c r="J39" s="21"/>
    </row>
    <row r="40" spans="1:10" x14ac:dyDescent="0.25">
      <c r="A40" s="1">
        <f t="shared" si="1"/>
        <v>36</v>
      </c>
      <c r="B40" s="16" t="s">
        <v>24</v>
      </c>
      <c r="C40" s="3" t="s">
        <v>25</v>
      </c>
      <c r="D40" s="4" t="s">
        <v>7</v>
      </c>
      <c r="E40" s="6">
        <v>0</v>
      </c>
      <c r="F40" s="6">
        <v>0</v>
      </c>
      <c r="G40" s="6"/>
      <c r="H40" s="17">
        <v>15</v>
      </c>
      <c r="I40" s="10">
        <v>15</v>
      </c>
      <c r="J40" s="21" t="s">
        <v>368</v>
      </c>
    </row>
    <row r="41" spans="1:10" x14ac:dyDescent="0.25">
      <c r="A41" s="1">
        <f t="shared" si="1"/>
        <v>37</v>
      </c>
      <c r="B41" s="16" t="s">
        <v>54</v>
      </c>
      <c r="C41" s="3" t="s">
        <v>65</v>
      </c>
      <c r="D41" s="23" t="s">
        <v>10</v>
      </c>
      <c r="E41" s="21"/>
      <c r="F41" s="21"/>
      <c r="G41" s="21"/>
      <c r="H41" s="17">
        <v>0</v>
      </c>
      <c r="I41" s="10">
        <f t="shared" si="0"/>
        <v>0</v>
      </c>
      <c r="J41" s="21"/>
    </row>
    <row r="42" spans="1:10" x14ac:dyDescent="0.25">
      <c r="A42" s="1">
        <f t="shared" si="1"/>
        <v>38</v>
      </c>
      <c r="B42" s="16" t="s">
        <v>26</v>
      </c>
      <c r="C42" s="3" t="s">
        <v>27</v>
      </c>
      <c r="D42" s="4" t="s">
        <v>7</v>
      </c>
      <c r="E42" s="6"/>
      <c r="F42" s="6">
        <f>15-4-8-3</f>
        <v>0</v>
      </c>
      <c r="G42" s="6"/>
      <c r="H42" s="17">
        <v>0</v>
      </c>
      <c r="I42" s="10">
        <f t="shared" si="0"/>
        <v>0</v>
      </c>
      <c r="J42" s="21"/>
    </row>
    <row r="43" spans="1:10" x14ac:dyDescent="0.25">
      <c r="A43" s="1">
        <f t="shared" si="1"/>
        <v>39</v>
      </c>
      <c r="B43" s="16" t="s">
        <v>80</v>
      </c>
      <c r="C43" s="20" t="s">
        <v>63</v>
      </c>
      <c r="D43" s="23" t="s">
        <v>13</v>
      </c>
      <c r="E43" s="21"/>
      <c r="F43" s="21"/>
      <c r="G43" s="21"/>
      <c r="H43" s="17">
        <v>0</v>
      </c>
      <c r="I43" s="10">
        <f t="shared" si="0"/>
        <v>0</v>
      </c>
      <c r="J43" s="21"/>
    </row>
    <row r="44" spans="1:10" x14ac:dyDescent="0.25">
      <c r="A44" s="1">
        <f t="shared" si="1"/>
        <v>40</v>
      </c>
      <c r="B44" s="16" t="s">
        <v>49</v>
      </c>
      <c r="C44" s="20" t="s">
        <v>63</v>
      </c>
      <c r="D44" s="4" t="s">
        <v>7</v>
      </c>
      <c r="E44" s="21"/>
      <c r="F44" s="21"/>
      <c r="G44" s="21"/>
      <c r="H44" s="17">
        <v>0</v>
      </c>
      <c r="I44" s="10">
        <f t="shared" si="0"/>
        <v>0</v>
      </c>
      <c r="J44" s="21"/>
    </row>
    <row r="45" spans="1:10" x14ac:dyDescent="0.25">
      <c r="A45" s="1">
        <f t="shared" si="1"/>
        <v>41</v>
      </c>
      <c r="B45" s="41" t="s">
        <v>52</v>
      </c>
      <c r="C45" s="20" t="s">
        <v>63</v>
      </c>
      <c r="D45" s="23" t="s">
        <v>13</v>
      </c>
      <c r="E45" s="21"/>
      <c r="F45" s="21"/>
      <c r="G45" s="21"/>
      <c r="H45" s="17">
        <v>0</v>
      </c>
      <c r="I45" s="10">
        <v>0</v>
      </c>
      <c r="J45" s="21"/>
    </row>
    <row r="46" spans="1:10" x14ac:dyDescent="0.25">
      <c r="A46" s="1">
        <f t="shared" si="1"/>
        <v>42</v>
      </c>
      <c r="B46" s="2" t="s">
        <v>29</v>
      </c>
      <c r="C46" s="3" t="s">
        <v>28</v>
      </c>
      <c r="D46" s="4" t="s">
        <v>13</v>
      </c>
      <c r="E46" s="6"/>
      <c r="F46" s="6">
        <f>15-4-3-4-2</f>
        <v>2</v>
      </c>
      <c r="G46" s="6"/>
      <c r="H46" s="6"/>
      <c r="I46" s="10">
        <f t="shared" si="0"/>
        <v>2</v>
      </c>
      <c r="J46" s="21"/>
    </row>
    <row r="47" spans="1:10" x14ac:dyDescent="0.25">
      <c r="A47" s="1">
        <f t="shared" si="1"/>
        <v>43</v>
      </c>
      <c r="B47" s="16" t="s">
        <v>50</v>
      </c>
      <c r="C47" s="3" t="s">
        <v>23</v>
      </c>
      <c r="D47" s="4" t="s">
        <v>7</v>
      </c>
      <c r="E47" s="21"/>
      <c r="F47" s="21"/>
      <c r="G47" s="21"/>
      <c r="H47" s="17">
        <v>15</v>
      </c>
      <c r="I47" s="10">
        <v>13</v>
      </c>
      <c r="J47" s="21" t="s">
        <v>366</v>
      </c>
    </row>
    <row r="48" spans="1:10" x14ac:dyDescent="0.25">
      <c r="A48" s="1">
        <f t="shared" si="1"/>
        <v>44</v>
      </c>
      <c r="B48" s="16" t="s">
        <v>51</v>
      </c>
      <c r="C48" s="20" t="s">
        <v>63</v>
      </c>
      <c r="D48" s="4" t="s">
        <v>7</v>
      </c>
      <c r="E48" s="21"/>
      <c r="F48" s="21"/>
      <c r="G48" s="21"/>
      <c r="H48" s="17">
        <v>0</v>
      </c>
      <c r="I48" s="10">
        <f t="shared" si="0"/>
        <v>0</v>
      </c>
      <c r="J48" s="21"/>
    </row>
    <row r="49" spans="1:10" x14ac:dyDescent="0.25">
      <c r="A49" s="1">
        <f t="shared" si="1"/>
        <v>45</v>
      </c>
      <c r="B49" s="16" t="s">
        <v>73</v>
      </c>
      <c r="C49" s="20" t="s">
        <v>63</v>
      </c>
      <c r="D49" s="4" t="s">
        <v>7</v>
      </c>
      <c r="E49" s="21"/>
      <c r="F49" s="21"/>
      <c r="G49" s="21"/>
      <c r="H49" s="17">
        <v>0</v>
      </c>
      <c r="I49" s="10">
        <f t="shared" si="0"/>
        <v>0</v>
      </c>
      <c r="J49" s="21"/>
    </row>
    <row r="50" spans="1:10" x14ac:dyDescent="0.25">
      <c r="A50" s="1">
        <f t="shared" si="1"/>
        <v>46</v>
      </c>
      <c r="B50" s="16" t="s">
        <v>70</v>
      </c>
      <c r="C50" s="20" t="s">
        <v>63</v>
      </c>
      <c r="D50" s="23" t="s">
        <v>13</v>
      </c>
      <c r="E50" s="21"/>
      <c r="F50" s="21"/>
      <c r="G50" s="21"/>
      <c r="H50" s="17">
        <v>0</v>
      </c>
      <c r="I50" s="10">
        <f t="shared" si="0"/>
        <v>0</v>
      </c>
      <c r="J50" s="21"/>
    </row>
    <row r="51" spans="1:10" x14ac:dyDescent="0.25">
      <c r="A51" s="1">
        <f t="shared" si="1"/>
        <v>47</v>
      </c>
      <c r="B51" s="16" t="s">
        <v>62</v>
      </c>
      <c r="C51" s="3" t="s">
        <v>63</v>
      </c>
      <c r="D51" s="23" t="s">
        <v>7</v>
      </c>
      <c r="E51" s="21"/>
      <c r="F51" s="21"/>
      <c r="G51" s="21"/>
      <c r="H51" s="17">
        <v>0</v>
      </c>
      <c r="I51" s="10">
        <f t="shared" si="0"/>
        <v>0</v>
      </c>
      <c r="J51" s="21"/>
    </row>
    <row r="52" spans="1:10" x14ac:dyDescent="0.25">
      <c r="A52" s="1">
        <f t="shared" si="1"/>
        <v>48</v>
      </c>
      <c r="B52" s="16" t="s">
        <v>59</v>
      </c>
      <c r="C52" s="3" t="s">
        <v>30</v>
      </c>
      <c r="D52" s="4" t="s">
        <v>7</v>
      </c>
      <c r="E52" s="6"/>
      <c r="F52" s="6">
        <f>15-5-3-4-2</f>
        <v>1</v>
      </c>
      <c r="G52" s="6"/>
      <c r="H52" s="17">
        <v>0</v>
      </c>
      <c r="I52" s="10">
        <f t="shared" si="0"/>
        <v>1</v>
      </c>
      <c r="J52" s="21"/>
    </row>
    <row r="53" spans="1:10" x14ac:dyDescent="0.25">
      <c r="C53" s="15"/>
      <c r="E53" s="7">
        <f>SUM(E5:E52)</f>
        <v>0</v>
      </c>
      <c r="F53" s="7">
        <f>SUM(F5:F52)</f>
        <v>42</v>
      </c>
      <c r="G53" s="7">
        <f>SUM(G5:G52)</f>
        <v>0</v>
      </c>
      <c r="H53" s="7">
        <f>SUM(H5:H52)</f>
        <v>82</v>
      </c>
      <c r="I53" s="24">
        <f>SUM(I5:I52)</f>
        <v>127</v>
      </c>
    </row>
  </sheetData>
  <mergeCells count="11">
    <mergeCell ref="J3:J4"/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I3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0"/>
  <sheetViews>
    <sheetView workbookViewId="0">
      <selection activeCell="C11" sqref="C11"/>
    </sheetView>
  </sheetViews>
  <sheetFormatPr baseColWidth="10" defaultRowHeight="15" x14ac:dyDescent="0.25"/>
  <cols>
    <col min="3" max="3" width="13.42578125" customWidth="1"/>
    <col min="4" max="4" width="16.140625" customWidth="1"/>
    <col min="5" max="5" width="15.5703125" customWidth="1"/>
    <col min="6" max="6" width="11.28515625" customWidth="1"/>
    <col min="7" max="7" width="4.140625" hidden="1" customWidth="1"/>
  </cols>
  <sheetData>
    <row r="1" spans="2:8" ht="15.75" thickBot="1" x14ac:dyDescent="0.3">
      <c r="B1" s="64" t="s">
        <v>388</v>
      </c>
      <c r="C1" s="65"/>
      <c r="D1" s="65"/>
      <c r="E1" s="65"/>
      <c r="F1" s="65"/>
      <c r="G1" s="65"/>
      <c r="H1" s="66"/>
    </row>
    <row r="3" spans="2:8" ht="30" x14ac:dyDescent="0.25">
      <c r="B3" s="30" t="s">
        <v>84</v>
      </c>
      <c r="C3" s="31" t="s">
        <v>85</v>
      </c>
      <c r="D3" s="33" t="s">
        <v>86</v>
      </c>
      <c r="E3" s="33" t="s">
        <v>87</v>
      </c>
      <c r="F3" s="34" t="s">
        <v>88</v>
      </c>
      <c r="G3" s="32" t="s">
        <v>3</v>
      </c>
      <c r="H3" s="30" t="s">
        <v>373</v>
      </c>
    </row>
    <row r="4" spans="2:8" s="8" customFormat="1" x14ac:dyDescent="0.25">
      <c r="B4" s="63">
        <v>1</v>
      </c>
      <c r="C4" s="27" t="s">
        <v>91</v>
      </c>
      <c r="D4" s="27" t="s">
        <v>92</v>
      </c>
      <c r="E4" s="27" t="s">
        <v>93</v>
      </c>
      <c r="F4" s="27" t="s">
        <v>94</v>
      </c>
      <c r="G4" s="27" t="s">
        <v>354</v>
      </c>
      <c r="H4" s="46">
        <v>15</v>
      </c>
    </row>
    <row r="5" spans="2:8" s="8" customFormat="1" x14ac:dyDescent="0.25">
      <c r="B5" s="63">
        <v>2</v>
      </c>
      <c r="C5" s="27" t="s">
        <v>95</v>
      </c>
      <c r="D5" s="27" t="s">
        <v>92</v>
      </c>
      <c r="E5" s="27" t="s">
        <v>96</v>
      </c>
      <c r="F5" s="27" t="s">
        <v>97</v>
      </c>
      <c r="G5" s="27" t="s">
        <v>355</v>
      </c>
      <c r="H5" s="46">
        <v>4</v>
      </c>
    </row>
    <row r="6" spans="2:8" s="8" customFormat="1" x14ac:dyDescent="0.25">
      <c r="B6" s="63">
        <v>3</v>
      </c>
      <c r="C6" s="27" t="s">
        <v>98</v>
      </c>
      <c r="D6" s="27" t="s">
        <v>99</v>
      </c>
      <c r="E6" s="27" t="s">
        <v>100</v>
      </c>
      <c r="F6" s="27" t="s">
        <v>94</v>
      </c>
      <c r="G6" s="27" t="s">
        <v>356</v>
      </c>
      <c r="H6" s="46">
        <v>15</v>
      </c>
    </row>
    <row r="7" spans="2:8" s="8" customFormat="1" x14ac:dyDescent="0.25">
      <c r="B7" s="63">
        <v>4</v>
      </c>
      <c r="C7" s="27" t="s">
        <v>104</v>
      </c>
      <c r="D7" s="27" t="s">
        <v>105</v>
      </c>
      <c r="E7" s="27" t="s">
        <v>106</v>
      </c>
      <c r="F7" s="27" t="s">
        <v>107</v>
      </c>
      <c r="G7" s="27" t="s">
        <v>19</v>
      </c>
      <c r="H7" s="46">
        <v>9</v>
      </c>
    </row>
    <row r="8" spans="2:8" s="8" customFormat="1" x14ac:dyDescent="0.25">
      <c r="B8" s="63">
        <v>7</v>
      </c>
      <c r="C8" s="27" t="s">
        <v>118</v>
      </c>
      <c r="D8" s="27" t="s">
        <v>119</v>
      </c>
      <c r="E8" s="27" t="s">
        <v>120</v>
      </c>
      <c r="F8" s="27" t="s">
        <v>94</v>
      </c>
      <c r="G8" s="27" t="s">
        <v>6</v>
      </c>
      <c r="H8" s="46">
        <v>15</v>
      </c>
    </row>
    <row r="9" spans="2:8" s="8" customFormat="1" x14ac:dyDescent="0.25">
      <c r="B9" s="63">
        <v>8</v>
      </c>
      <c r="C9" s="27" t="s">
        <v>121</v>
      </c>
      <c r="D9" s="27" t="s">
        <v>122</v>
      </c>
      <c r="E9" s="27" t="s">
        <v>123</v>
      </c>
      <c r="F9" s="27" t="s">
        <v>124</v>
      </c>
      <c r="G9" s="27" t="s">
        <v>63</v>
      </c>
      <c r="H9" s="46">
        <v>15</v>
      </c>
    </row>
    <row r="10" spans="2:8" s="8" customFormat="1" x14ac:dyDescent="0.25">
      <c r="B10" s="63">
        <v>9</v>
      </c>
      <c r="C10" s="27" t="s">
        <v>125</v>
      </c>
      <c r="D10" s="27" t="s">
        <v>126</v>
      </c>
      <c r="E10" s="27" t="s">
        <v>127</v>
      </c>
      <c r="F10" s="27" t="s">
        <v>94</v>
      </c>
      <c r="G10" s="27" t="s">
        <v>354</v>
      </c>
      <c r="H10" s="46">
        <v>15</v>
      </c>
    </row>
    <row r="11" spans="2:8" s="8" customFormat="1" x14ac:dyDescent="0.25">
      <c r="B11" s="63">
        <v>10</v>
      </c>
      <c r="C11" s="27" t="s">
        <v>125</v>
      </c>
      <c r="D11" s="27" t="s">
        <v>126</v>
      </c>
      <c r="E11" s="27" t="s">
        <v>128</v>
      </c>
      <c r="F11" s="27" t="s">
        <v>94</v>
      </c>
      <c r="G11" s="27" t="s">
        <v>6</v>
      </c>
      <c r="H11" s="46">
        <v>15</v>
      </c>
    </row>
    <row r="12" spans="2:8" s="8" customFormat="1" x14ac:dyDescent="0.25">
      <c r="B12" s="63">
        <v>11</v>
      </c>
      <c r="C12" s="27" t="s">
        <v>129</v>
      </c>
      <c r="D12" s="27" t="s">
        <v>130</v>
      </c>
      <c r="E12" s="27" t="s">
        <v>131</v>
      </c>
      <c r="F12" s="27" t="s">
        <v>94</v>
      </c>
      <c r="G12" s="27" t="s">
        <v>357</v>
      </c>
      <c r="H12" s="46">
        <v>15</v>
      </c>
    </row>
    <row r="13" spans="2:8" s="8" customFormat="1" x14ac:dyDescent="0.25">
      <c r="B13" s="63">
        <v>12</v>
      </c>
      <c r="C13" s="27" t="s">
        <v>132</v>
      </c>
      <c r="D13" s="27" t="s">
        <v>133</v>
      </c>
      <c r="E13" s="27" t="s">
        <v>124</v>
      </c>
      <c r="F13" s="27" t="s">
        <v>134</v>
      </c>
      <c r="G13" s="27" t="s">
        <v>63</v>
      </c>
      <c r="H13" s="46">
        <v>15</v>
      </c>
    </row>
    <row r="14" spans="2:8" s="8" customFormat="1" x14ac:dyDescent="0.25">
      <c r="B14" s="63">
        <v>13</v>
      </c>
      <c r="C14" s="27" t="s">
        <v>135</v>
      </c>
      <c r="D14" s="27" t="s">
        <v>136</v>
      </c>
      <c r="E14" s="27" t="s">
        <v>137</v>
      </c>
      <c r="F14" s="27" t="s">
        <v>138</v>
      </c>
      <c r="G14" s="27" t="s">
        <v>6</v>
      </c>
      <c r="H14" s="46">
        <v>15</v>
      </c>
    </row>
    <row r="15" spans="2:8" s="8" customFormat="1" x14ac:dyDescent="0.25">
      <c r="B15" s="63">
        <v>14</v>
      </c>
      <c r="C15" s="27" t="s">
        <v>139</v>
      </c>
      <c r="D15" s="27" t="s">
        <v>140</v>
      </c>
      <c r="E15" s="27" t="s">
        <v>141</v>
      </c>
      <c r="F15" s="27" t="s">
        <v>142</v>
      </c>
      <c r="G15" s="27" t="s">
        <v>6</v>
      </c>
      <c r="H15" s="46">
        <v>13</v>
      </c>
    </row>
    <row r="16" spans="2:8" s="8" customFormat="1" x14ac:dyDescent="0.25">
      <c r="B16" s="63">
        <v>15</v>
      </c>
      <c r="C16" s="27" t="s">
        <v>143</v>
      </c>
      <c r="D16" s="27" t="s">
        <v>144</v>
      </c>
      <c r="E16" s="27" t="s">
        <v>145</v>
      </c>
      <c r="F16" s="27" t="s">
        <v>94</v>
      </c>
      <c r="G16" s="27" t="s">
        <v>63</v>
      </c>
      <c r="H16" s="46">
        <v>15</v>
      </c>
    </row>
    <row r="17" spans="2:8" s="8" customFormat="1" x14ac:dyDescent="0.25">
      <c r="B17" s="63">
        <v>16</v>
      </c>
      <c r="C17" s="27" t="s">
        <v>146</v>
      </c>
      <c r="D17" s="27" t="s">
        <v>147</v>
      </c>
      <c r="E17" s="27" t="s">
        <v>148</v>
      </c>
      <c r="F17" s="27" t="s">
        <v>94</v>
      </c>
      <c r="G17" s="27" t="s">
        <v>353</v>
      </c>
      <c r="H17" s="46">
        <v>15</v>
      </c>
    </row>
    <row r="18" spans="2:8" s="8" customFormat="1" x14ac:dyDescent="0.25">
      <c r="B18" s="63">
        <v>17</v>
      </c>
      <c r="C18" s="27" t="s">
        <v>149</v>
      </c>
      <c r="D18" s="27" t="s">
        <v>150</v>
      </c>
      <c r="E18" s="27" t="s">
        <v>151</v>
      </c>
      <c r="F18" s="27" t="s">
        <v>152</v>
      </c>
      <c r="G18" s="27" t="s">
        <v>17</v>
      </c>
      <c r="H18" s="46">
        <v>13</v>
      </c>
    </row>
    <row r="19" spans="2:8" s="8" customFormat="1" x14ac:dyDescent="0.25">
      <c r="B19" s="63">
        <v>19</v>
      </c>
      <c r="C19" s="27" t="s">
        <v>157</v>
      </c>
      <c r="D19" s="27" t="s">
        <v>158</v>
      </c>
      <c r="E19" s="27" t="s">
        <v>159</v>
      </c>
      <c r="F19" s="27" t="s">
        <v>94</v>
      </c>
      <c r="G19" s="27" t="s">
        <v>63</v>
      </c>
      <c r="H19" s="46">
        <v>15</v>
      </c>
    </row>
    <row r="20" spans="2:8" s="8" customFormat="1" x14ac:dyDescent="0.25">
      <c r="B20" s="63">
        <v>23</v>
      </c>
      <c r="C20" s="27" t="s">
        <v>165</v>
      </c>
      <c r="D20" s="27" t="s">
        <v>166</v>
      </c>
      <c r="E20" s="27" t="s">
        <v>167</v>
      </c>
      <c r="F20" s="27" t="s">
        <v>94</v>
      </c>
      <c r="G20" s="27" t="s">
        <v>63</v>
      </c>
      <c r="H20" s="46">
        <v>15</v>
      </c>
    </row>
    <row r="21" spans="2:8" s="8" customFormat="1" x14ac:dyDescent="0.25">
      <c r="B21" s="63">
        <v>27</v>
      </c>
      <c r="C21" s="27" t="s">
        <v>166</v>
      </c>
      <c r="D21" s="27" t="s">
        <v>176</v>
      </c>
      <c r="E21" s="27" t="s">
        <v>177</v>
      </c>
      <c r="F21" s="27" t="s">
        <v>94</v>
      </c>
      <c r="G21" s="27" t="s">
        <v>63</v>
      </c>
      <c r="H21" s="46">
        <v>15</v>
      </c>
    </row>
    <row r="22" spans="2:8" s="8" customFormat="1" x14ac:dyDescent="0.25">
      <c r="B22" s="63">
        <v>29</v>
      </c>
      <c r="C22" s="27" t="s">
        <v>178</v>
      </c>
      <c r="D22" s="27" t="s">
        <v>182</v>
      </c>
      <c r="E22" s="27" t="s">
        <v>124</v>
      </c>
      <c r="F22" s="27" t="s">
        <v>183</v>
      </c>
      <c r="G22" s="27" t="s">
        <v>356</v>
      </c>
      <c r="H22" s="46">
        <v>15</v>
      </c>
    </row>
    <row r="23" spans="2:8" s="8" customFormat="1" x14ac:dyDescent="0.25">
      <c r="B23" s="63">
        <v>30</v>
      </c>
      <c r="C23" s="27" t="s">
        <v>184</v>
      </c>
      <c r="D23" s="27" t="s">
        <v>154</v>
      </c>
      <c r="E23" s="27" t="s">
        <v>151</v>
      </c>
      <c r="F23" s="27" t="s">
        <v>185</v>
      </c>
      <c r="G23" s="27" t="s">
        <v>354</v>
      </c>
      <c r="H23" s="46">
        <v>15</v>
      </c>
    </row>
    <row r="24" spans="2:8" s="8" customFormat="1" x14ac:dyDescent="0.25">
      <c r="B24" s="63">
        <v>31</v>
      </c>
      <c r="C24" s="27" t="s">
        <v>186</v>
      </c>
      <c r="D24" s="27" t="s">
        <v>112</v>
      </c>
      <c r="E24" s="27" t="s">
        <v>187</v>
      </c>
      <c r="F24" s="27" t="s">
        <v>94</v>
      </c>
      <c r="G24" s="27" t="s">
        <v>63</v>
      </c>
      <c r="H24" s="46">
        <v>15</v>
      </c>
    </row>
    <row r="25" spans="2:8" s="8" customFormat="1" x14ac:dyDescent="0.25">
      <c r="B25" s="63">
        <v>34</v>
      </c>
      <c r="C25" s="27" t="s">
        <v>191</v>
      </c>
      <c r="D25" s="27" t="s">
        <v>192</v>
      </c>
      <c r="E25" s="27" t="s">
        <v>193</v>
      </c>
      <c r="F25" s="27" t="s">
        <v>94</v>
      </c>
      <c r="G25" s="27" t="s">
        <v>359</v>
      </c>
      <c r="H25" s="46">
        <v>15</v>
      </c>
    </row>
    <row r="26" spans="2:8" s="8" customFormat="1" x14ac:dyDescent="0.25">
      <c r="B26" s="63">
        <v>35</v>
      </c>
      <c r="C26" s="27" t="s">
        <v>194</v>
      </c>
      <c r="D26" s="27" t="s">
        <v>195</v>
      </c>
      <c r="E26" s="27" t="s">
        <v>124</v>
      </c>
      <c r="F26" s="27" t="s">
        <v>134</v>
      </c>
      <c r="G26" s="27" t="s">
        <v>63</v>
      </c>
      <c r="H26" s="46">
        <v>15</v>
      </c>
    </row>
    <row r="27" spans="2:8" s="8" customFormat="1" x14ac:dyDescent="0.25">
      <c r="B27" s="63">
        <v>37</v>
      </c>
      <c r="C27" s="27" t="s">
        <v>198</v>
      </c>
      <c r="D27" s="27" t="s">
        <v>199</v>
      </c>
      <c r="E27" s="27" t="s">
        <v>200</v>
      </c>
      <c r="F27" s="27" t="s">
        <v>94</v>
      </c>
      <c r="G27" s="27" t="s">
        <v>63</v>
      </c>
      <c r="H27" s="46">
        <v>15</v>
      </c>
    </row>
    <row r="28" spans="2:8" s="8" customFormat="1" x14ac:dyDescent="0.25">
      <c r="B28" s="63">
        <v>38</v>
      </c>
      <c r="C28" s="27" t="s">
        <v>201</v>
      </c>
      <c r="D28" s="27" t="s">
        <v>202</v>
      </c>
      <c r="E28" s="27" t="s">
        <v>203</v>
      </c>
      <c r="F28" s="27" t="s">
        <v>94</v>
      </c>
      <c r="G28" s="27" t="s">
        <v>360</v>
      </c>
      <c r="H28" s="46">
        <v>15</v>
      </c>
    </row>
    <row r="29" spans="2:8" s="8" customFormat="1" x14ac:dyDescent="0.25">
      <c r="B29" s="63">
        <v>39</v>
      </c>
      <c r="C29" s="27" t="s">
        <v>204</v>
      </c>
      <c r="D29" s="27" t="s">
        <v>205</v>
      </c>
      <c r="E29" s="27" t="s">
        <v>206</v>
      </c>
      <c r="F29" s="27" t="s">
        <v>207</v>
      </c>
      <c r="G29" s="27" t="s">
        <v>63</v>
      </c>
      <c r="H29" s="46">
        <v>15</v>
      </c>
    </row>
    <row r="30" spans="2:8" s="8" customFormat="1" x14ac:dyDescent="0.25">
      <c r="B30" s="63">
        <v>40</v>
      </c>
      <c r="C30" s="27" t="s">
        <v>208</v>
      </c>
      <c r="D30" s="27" t="s">
        <v>209</v>
      </c>
      <c r="E30" s="27" t="s">
        <v>210</v>
      </c>
      <c r="F30" s="27" t="s">
        <v>94</v>
      </c>
      <c r="G30" s="27" t="s">
        <v>63</v>
      </c>
      <c r="H30" s="46">
        <v>15</v>
      </c>
    </row>
    <row r="31" spans="2:8" s="8" customFormat="1" x14ac:dyDescent="0.25">
      <c r="C31" s="27" t="s">
        <v>211</v>
      </c>
      <c r="D31" s="27" t="s">
        <v>212</v>
      </c>
      <c r="E31" s="27" t="s">
        <v>213</v>
      </c>
      <c r="F31" s="27" t="s">
        <v>214</v>
      </c>
      <c r="G31" s="27" t="s">
        <v>360</v>
      </c>
      <c r="H31" s="46">
        <v>15</v>
      </c>
    </row>
    <row r="32" spans="2:8" s="8" customFormat="1" x14ac:dyDescent="0.25">
      <c r="B32" s="63">
        <v>42</v>
      </c>
      <c r="C32" s="27" t="s">
        <v>215</v>
      </c>
      <c r="D32" s="27" t="s">
        <v>216</v>
      </c>
      <c r="E32" s="27" t="s">
        <v>217</v>
      </c>
      <c r="F32" s="27" t="s">
        <v>161</v>
      </c>
      <c r="G32" s="27" t="s">
        <v>63</v>
      </c>
      <c r="H32" s="46">
        <v>15</v>
      </c>
    </row>
    <row r="33" spans="2:8" s="8" customFormat="1" x14ac:dyDescent="0.25">
      <c r="B33" s="63">
        <v>43</v>
      </c>
      <c r="C33" s="27" t="s">
        <v>215</v>
      </c>
      <c r="D33" s="27" t="s">
        <v>218</v>
      </c>
      <c r="E33" s="27" t="s">
        <v>219</v>
      </c>
      <c r="F33" s="27" t="s">
        <v>94</v>
      </c>
      <c r="G33" s="27" t="s">
        <v>354</v>
      </c>
      <c r="H33" s="46">
        <v>15</v>
      </c>
    </row>
    <row r="34" spans="2:8" s="8" customFormat="1" x14ac:dyDescent="0.25">
      <c r="B34" s="63">
        <v>44</v>
      </c>
      <c r="C34" s="27" t="s">
        <v>215</v>
      </c>
      <c r="D34" s="27" t="s">
        <v>94</v>
      </c>
      <c r="E34" s="27" t="s">
        <v>220</v>
      </c>
      <c r="F34" s="27" t="s">
        <v>94</v>
      </c>
      <c r="G34" s="27" t="s">
        <v>63</v>
      </c>
      <c r="H34" s="46">
        <v>15</v>
      </c>
    </row>
    <row r="35" spans="2:8" s="8" customFormat="1" x14ac:dyDescent="0.25">
      <c r="B35" s="63">
        <v>45</v>
      </c>
      <c r="C35" s="27" t="s">
        <v>216</v>
      </c>
      <c r="D35" s="27" t="s">
        <v>221</v>
      </c>
      <c r="E35" s="27" t="s">
        <v>222</v>
      </c>
      <c r="F35" s="27" t="s">
        <v>223</v>
      </c>
      <c r="G35" s="27" t="s">
        <v>63</v>
      </c>
      <c r="H35" s="46">
        <v>15</v>
      </c>
    </row>
    <row r="36" spans="2:8" s="8" customFormat="1" x14ac:dyDescent="0.25">
      <c r="B36" s="63">
        <v>46</v>
      </c>
      <c r="C36" s="27" t="s">
        <v>224</v>
      </c>
      <c r="D36" s="27" t="s">
        <v>225</v>
      </c>
      <c r="E36" s="27" t="s">
        <v>226</v>
      </c>
      <c r="F36" s="27" t="s">
        <v>94</v>
      </c>
      <c r="G36" s="27" t="s">
        <v>63</v>
      </c>
      <c r="H36" s="46">
        <v>15</v>
      </c>
    </row>
    <row r="37" spans="2:8" s="8" customFormat="1" x14ac:dyDescent="0.25">
      <c r="B37" s="63">
        <v>47</v>
      </c>
      <c r="C37" s="27" t="s">
        <v>224</v>
      </c>
      <c r="D37" s="27" t="s">
        <v>227</v>
      </c>
      <c r="E37" s="27" t="s">
        <v>228</v>
      </c>
      <c r="F37" s="27" t="s">
        <v>94</v>
      </c>
      <c r="G37" s="27" t="s">
        <v>63</v>
      </c>
      <c r="H37" s="46">
        <v>15</v>
      </c>
    </row>
    <row r="38" spans="2:8" s="8" customFormat="1" x14ac:dyDescent="0.25">
      <c r="B38" s="63">
        <v>48</v>
      </c>
      <c r="C38" s="27" t="s">
        <v>229</v>
      </c>
      <c r="D38" s="27" t="s">
        <v>113</v>
      </c>
      <c r="E38" s="27" t="s">
        <v>96</v>
      </c>
      <c r="F38" s="27" t="s">
        <v>230</v>
      </c>
      <c r="G38" s="27" t="s">
        <v>360</v>
      </c>
      <c r="H38" s="46">
        <v>15</v>
      </c>
    </row>
    <row r="39" spans="2:8" s="8" customFormat="1" x14ac:dyDescent="0.25">
      <c r="B39" s="63">
        <v>49</v>
      </c>
      <c r="C39" s="27" t="s">
        <v>231</v>
      </c>
      <c r="D39" s="27" t="s">
        <v>232</v>
      </c>
      <c r="E39" s="27" t="s">
        <v>90</v>
      </c>
      <c r="F39" s="27" t="s">
        <v>94</v>
      </c>
      <c r="G39" s="27" t="s">
        <v>64</v>
      </c>
      <c r="H39" s="46">
        <v>15</v>
      </c>
    </row>
    <row r="40" spans="2:8" s="8" customFormat="1" x14ac:dyDescent="0.25">
      <c r="B40" s="63">
        <v>51</v>
      </c>
      <c r="C40" s="27" t="s">
        <v>233</v>
      </c>
      <c r="D40" s="27" t="s">
        <v>237</v>
      </c>
      <c r="E40" s="27" t="s">
        <v>238</v>
      </c>
      <c r="F40" s="27" t="s">
        <v>239</v>
      </c>
      <c r="G40" s="27" t="s">
        <v>6</v>
      </c>
      <c r="H40" s="46">
        <v>5</v>
      </c>
    </row>
    <row r="41" spans="2:8" s="8" customFormat="1" x14ac:dyDescent="0.25">
      <c r="B41" s="63">
        <v>52</v>
      </c>
      <c r="C41" s="27" t="s">
        <v>240</v>
      </c>
      <c r="D41" s="27" t="s">
        <v>241</v>
      </c>
      <c r="E41" s="27" t="s">
        <v>242</v>
      </c>
      <c r="F41" s="27" t="s">
        <v>94</v>
      </c>
      <c r="G41" s="27" t="s">
        <v>63</v>
      </c>
      <c r="H41" s="46">
        <v>15</v>
      </c>
    </row>
    <row r="42" spans="2:8" s="8" customFormat="1" x14ac:dyDescent="0.25">
      <c r="B42" s="63">
        <v>53</v>
      </c>
      <c r="C42" s="27" t="s">
        <v>243</v>
      </c>
      <c r="D42" s="27" t="s">
        <v>244</v>
      </c>
      <c r="E42" s="27" t="s">
        <v>245</v>
      </c>
      <c r="F42" s="27" t="s">
        <v>151</v>
      </c>
      <c r="G42" s="27" t="s">
        <v>353</v>
      </c>
      <c r="H42" s="46">
        <v>15</v>
      </c>
    </row>
    <row r="43" spans="2:8" s="8" customFormat="1" x14ac:dyDescent="0.25">
      <c r="B43" s="63">
        <v>55</v>
      </c>
      <c r="C43" s="27" t="s">
        <v>250</v>
      </c>
      <c r="D43" s="27" t="s">
        <v>251</v>
      </c>
      <c r="E43" s="27" t="s">
        <v>252</v>
      </c>
      <c r="F43" s="27" t="s">
        <v>253</v>
      </c>
      <c r="G43" s="27" t="s">
        <v>63</v>
      </c>
      <c r="H43" s="46">
        <v>15</v>
      </c>
    </row>
    <row r="44" spans="2:8" s="8" customFormat="1" x14ac:dyDescent="0.25">
      <c r="B44" s="63">
        <v>56</v>
      </c>
      <c r="C44" s="27" t="s">
        <v>250</v>
      </c>
      <c r="D44" s="27" t="s">
        <v>215</v>
      </c>
      <c r="E44" s="27" t="s">
        <v>254</v>
      </c>
      <c r="F44" s="27" t="s">
        <v>94</v>
      </c>
      <c r="G44" s="27" t="s">
        <v>354</v>
      </c>
      <c r="H44" s="46">
        <v>15</v>
      </c>
    </row>
    <row r="45" spans="2:8" s="8" customFormat="1" x14ac:dyDescent="0.25">
      <c r="B45" s="63">
        <v>57</v>
      </c>
      <c r="C45" s="27" t="s">
        <v>255</v>
      </c>
      <c r="D45" s="27" t="s">
        <v>256</v>
      </c>
      <c r="E45" s="27" t="s">
        <v>161</v>
      </c>
      <c r="F45" s="27" t="s">
        <v>257</v>
      </c>
      <c r="G45" s="27" t="s">
        <v>63</v>
      </c>
      <c r="H45" s="46">
        <v>15</v>
      </c>
    </row>
    <row r="46" spans="2:8" s="8" customFormat="1" x14ac:dyDescent="0.25">
      <c r="B46" s="63">
        <v>58</v>
      </c>
      <c r="C46" s="27" t="s">
        <v>258</v>
      </c>
      <c r="D46" s="27" t="s">
        <v>259</v>
      </c>
      <c r="E46" s="27" t="s">
        <v>260</v>
      </c>
      <c r="F46" s="27" t="s">
        <v>261</v>
      </c>
      <c r="G46" s="27" t="s">
        <v>360</v>
      </c>
      <c r="H46" s="46">
        <v>15</v>
      </c>
    </row>
    <row r="47" spans="2:8" s="8" customFormat="1" x14ac:dyDescent="0.25">
      <c r="B47" s="63">
        <v>59</v>
      </c>
      <c r="C47" s="27" t="s">
        <v>262</v>
      </c>
      <c r="D47" s="27" t="s">
        <v>204</v>
      </c>
      <c r="E47" s="27" t="s">
        <v>263</v>
      </c>
      <c r="F47" s="27" t="s">
        <v>264</v>
      </c>
      <c r="G47" s="27" t="s">
        <v>357</v>
      </c>
      <c r="H47" s="46">
        <v>15</v>
      </c>
    </row>
    <row r="48" spans="2:8" s="8" customFormat="1" x14ac:dyDescent="0.25">
      <c r="B48" s="63">
        <v>60</v>
      </c>
      <c r="C48" s="27" t="s">
        <v>384</v>
      </c>
      <c r="D48" s="27" t="s">
        <v>250</v>
      </c>
      <c r="E48" s="27" t="s">
        <v>385</v>
      </c>
      <c r="F48" s="27"/>
      <c r="G48" s="27" t="s">
        <v>63</v>
      </c>
      <c r="H48" s="46">
        <v>15</v>
      </c>
    </row>
    <row r="49" spans="2:8" s="8" customFormat="1" x14ac:dyDescent="0.25">
      <c r="B49" s="63">
        <v>63</v>
      </c>
      <c r="C49" s="27" t="s">
        <v>154</v>
      </c>
      <c r="D49" s="27" t="s">
        <v>382</v>
      </c>
      <c r="E49" s="27" t="s">
        <v>383</v>
      </c>
      <c r="F49" s="27"/>
      <c r="G49" s="27" t="s">
        <v>353</v>
      </c>
      <c r="H49" s="46">
        <v>15</v>
      </c>
    </row>
    <row r="50" spans="2:8" s="8" customFormat="1" x14ac:dyDescent="0.25">
      <c r="B50" s="63">
        <v>64</v>
      </c>
      <c r="C50" s="27" t="s">
        <v>268</v>
      </c>
      <c r="D50" s="27" t="s">
        <v>182</v>
      </c>
      <c r="E50" s="27" t="s">
        <v>107</v>
      </c>
      <c r="F50" s="27" t="s">
        <v>160</v>
      </c>
      <c r="G50" s="27" t="s">
        <v>63</v>
      </c>
      <c r="H50" s="46">
        <v>15</v>
      </c>
    </row>
    <row r="51" spans="2:8" s="8" customFormat="1" x14ac:dyDescent="0.25">
      <c r="B51" s="63">
        <v>66</v>
      </c>
      <c r="C51" s="27" t="s">
        <v>273</v>
      </c>
      <c r="D51" s="27" t="s">
        <v>215</v>
      </c>
      <c r="E51" s="27" t="s">
        <v>276</v>
      </c>
      <c r="F51" s="27" t="s">
        <v>94</v>
      </c>
      <c r="G51" s="27" t="s">
        <v>354</v>
      </c>
      <c r="H51" s="46">
        <v>15</v>
      </c>
    </row>
    <row r="52" spans="2:8" s="8" customFormat="1" x14ac:dyDescent="0.25">
      <c r="B52" s="63">
        <v>67</v>
      </c>
      <c r="C52" s="27" t="s">
        <v>277</v>
      </c>
      <c r="D52" s="27" t="s">
        <v>278</v>
      </c>
      <c r="E52" s="27" t="s">
        <v>219</v>
      </c>
      <c r="F52" s="27" t="s">
        <v>161</v>
      </c>
      <c r="G52" s="27" t="s">
        <v>63</v>
      </c>
      <c r="H52" s="46">
        <v>15</v>
      </c>
    </row>
    <row r="53" spans="2:8" s="8" customFormat="1" x14ac:dyDescent="0.25">
      <c r="B53" s="63">
        <v>2</v>
      </c>
      <c r="C53" s="27" t="s">
        <v>288</v>
      </c>
      <c r="D53" s="27" t="s">
        <v>289</v>
      </c>
      <c r="E53" s="27" t="s">
        <v>290</v>
      </c>
      <c r="F53" s="27" t="s">
        <v>94</v>
      </c>
      <c r="G53" s="27" t="s">
        <v>63</v>
      </c>
      <c r="H53" s="46">
        <v>15</v>
      </c>
    </row>
    <row r="54" spans="2:8" s="8" customFormat="1" x14ac:dyDescent="0.25">
      <c r="B54" s="63">
        <v>4</v>
      </c>
      <c r="C54" s="27" t="s">
        <v>293</v>
      </c>
      <c r="D54" s="27" t="s">
        <v>294</v>
      </c>
      <c r="E54" s="27" t="s">
        <v>242</v>
      </c>
      <c r="F54" s="27" t="s">
        <v>94</v>
      </c>
      <c r="G54" s="27" t="s">
        <v>360</v>
      </c>
      <c r="H54" s="46">
        <v>15</v>
      </c>
    </row>
    <row r="55" spans="2:8" s="8" customFormat="1" x14ac:dyDescent="0.25">
      <c r="B55" s="63">
        <v>5</v>
      </c>
      <c r="C55" s="27" t="s">
        <v>298</v>
      </c>
      <c r="D55" s="27" t="s">
        <v>299</v>
      </c>
      <c r="E55" s="27" t="s">
        <v>300</v>
      </c>
      <c r="F55" s="27" t="s">
        <v>301</v>
      </c>
      <c r="G55" s="27" t="s">
        <v>353</v>
      </c>
      <c r="H55" s="46">
        <v>15</v>
      </c>
    </row>
    <row r="56" spans="2:8" s="8" customFormat="1" x14ac:dyDescent="0.25">
      <c r="B56" s="63">
        <v>6</v>
      </c>
      <c r="C56" s="27" t="s">
        <v>302</v>
      </c>
      <c r="D56" s="27" t="s">
        <v>265</v>
      </c>
      <c r="E56" s="27" t="s">
        <v>161</v>
      </c>
      <c r="F56" s="27" t="s">
        <v>94</v>
      </c>
      <c r="G56" s="27" t="s">
        <v>63</v>
      </c>
      <c r="H56" s="46">
        <v>15</v>
      </c>
    </row>
    <row r="57" spans="2:8" s="8" customFormat="1" x14ac:dyDescent="0.25">
      <c r="B57" s="63">
        <v>7</v>
      </c>
      <c r="C57" s="27" t="s">
        <v>303</v>
      </c>
      <c r="D57" s="27" t="s">
        <v>163</v>
      </c>
      <c r="E57" s="27" t="s">
        <v>304</v>
      </c>
      <c r="F57" s="27" t="s">
        <v>305</v>
      </c>
      <c r="G57" s="27" t="s">
        <v>63</v>
      </c>
      <c r="H57" s="46">
        <v>15</v>
      </c>
    </row>
    <row r="58" spans="2:8" s="8" customFormat="1" x14ac:dyDescent="0.25">
      <c r="B58" s="63">
        <v>8</v>
      </c>
      <c r="C58" s="27" t="s">
        <v>296</v>
      </c>
      <c r="D58" s="27" t="s">
        <v>306</v>
      </c>
      <c r="E58" s="27" t="s">
        <v>307</v>
      </c>
      <c r="F58" s="27" t="s">
        <v>308</v>
      </c>
      <c r="G58" s="27" t="s">
        <v>6</v>
      </c>
      <c r="H58" s="46">
        <v>15</v>
      </c>
    </row>
    <row r="59" spans="2:8" s="8" customFormat="1" x14ac:dyDescent="0.25">
      <c r="B59" s="63">
        <v>9</v>
      </c>
      <c r="C59" s="27" t="s">
        <v>182</v>
      </c>
      <c r="D59" s="27" t="s">
        <v>309</v>
      </c>
      <c r="E59" s="27" t="s">
        <v>310</v>
      </c>
      <c r="F59" s="27" t="s">
        <v>311</v>
      </c>
      <c r="G59" s="27" t="s">
        <v>63</v>
      </c>
      <c r="H59" s="46">
        <v>15</v>
      </c>
    </row>
    <row r="60" spans="2:8" s="8" customFormat="1" x14ac:dyDescent="0.25">
      <c r="B60" s="63">
        <v>12</v>
      </c>
      <c r="C60" s="27" t="s">
        <v>317</v>
      </c>
      <c r="D60" s="27" t="s">
        <v>318</v>
      </c>
      <c r="E60" s="27" t="s">
        <v>319</v>
      </c>
      <c r="F60" s="27" t="s">
        <v>320</v>
      </c>
      <c r="G60" s="27" t="s">
        <v>63</v>
      </c>
      <c r="H60" s="46">
        <v>15</v>
      </c>
    </row>
    <row r="61" spans="2:8" s="8" customFormat="1" x14ac:dyDescent="0.25">
      <c r="B61" s="63">
        <v>14</v>
      </c>
      <c r="C61" s="27" t="s">
        <v>324</v>
      </c>
      <c r="D61" s="27" t="s">
        <v>325</v>
      </c>
      <c r="E61" s="27" t="s">
        <v>326</v>
      </c>
      <c r="F61" s="27" t="s">
        <v>159</v>
      </c>
      <c r="G61" s="27" t="s">
        <v>63</v>
      </c>
      <c r="H61" s="46">
        <v>15</v>
      </c>
    </row>
    <row r="62" spans="2:8" s="8" customFormat="1" x14ac:dyDescent="0.25">
      <c r="B62" s="63">
        <v>15</v>
      </c>
      <c r="C62" s="27" t="s">
        <v>327</v>
      </c>
      <c r="D62" s="27" t="s">
        <v>94</v>
      </c>
      <c r="E62" s="27" t="s">
        <v>328</v>
      </c>
      <c r="F62" s="27" t="s">
        <v>329</v>
      </c>
      <c r="G62" s="27" t="s">
        <v>354</v>
      </c>
      <c r="H62" s="46">
        <v>15</v>
      </c>
    </row>
    <row r="63" spans="2:8" s="8" customFormat="1" x14ac:dyDescent="0.25">
      <c r="B63" s="63">
        <v>16</v>
      </c>
      <c r="C63" s="27" t="s">
        <v>292</v>
      </c>
      <c r="D63" s="27" t="s">
        <v>333</v>
      </c>
      <c r="E63" s="27" t="s">
        <v>334</v>
      </c>
      <c r="F63" s="27" t="s">
        <v>94</v>
      </c>
      <c r="G63" s="27" t="s">
        <v>63</v>
      </c>
      <c r="H63" s="46">
        <v>15</v>
      </c>
    </row>
    <row r="64" spans="2:8" s="8" customFormat="1" x14ac:dyDescent="0.25">
      <c r="B64" s="63">
        <v>17</v>
      </c>
      <c r="C64" s="27" t="s">
        <v>292</v>
      </c>
      <c r="D64" s="27" t="s">
        <v>335</v>
      </c>
      <c r="E64" s="27" t="s">
        <v>336</v>
      </c>
      <c r="F64" s="27" t="s">
        <v>94</v>
      </c>
      <c r="G64" s="27" t="s">
        <v>356</v>
      </c>
      <c r="H64" s="46">
        <v>15</v>
      </c>
    </row>
    <row r="65" spans="2:8" s="8" customFormat="1" x14ac:dyDescent="0.25">
      <c r="B65" s="63">
        <v>18</v>
      </c>
      <c r="C65" s="27" t="s">
        <v>337</v>
      </c>
      <c r="D65" s="27" t="s">
        <v>338</v>
      </c>
      <c r="E65" s="27" t="s">
        <v>316</v>
      </c>
      <c r="F65" s="27" t="s">
        <v>134</v>
      </c>
      <c r="G65" s="27" t="s">
        <v>63</v>
      </c>
      <c r="H65" s="46">
        <v>15</v>
      </c>
    </row>
    <row r="66" spans="2:8" s="8" customFormat="1" x14ac:dyDescent="0.25">
      <c r="B66" s="63">
        <v>20</v>
      </c>
      <c r="C66" s="27" t="s">
        <v>340</v>
      </c>
      <c r="D66" s="27" t="s">
        <v>340</v>
      </c>
      <c r="E66" s="27" t="s">
        <v>341</v>
      </c>
      <c r="F66" s="27" t="s">
        <v>342</v>
      </c>
      <c r="G66" s="27" t="s">
        <v>63</v>
      </c>
      <c r="H66" s="46">
        <v>15</v>
      </c>
    </row>
    <row r="67" spans="2:8" s="8" customFormat="1" x14ac:dyDescent="0.25">
      <c r="B67" s="63">
        <v>21</v>
      </c>
      <c r="C67" s="27" t="s">
        <v>343</v>
      </c>
      <c r="D67" s="27" t="s">
        <v>344</v>
      </c>
      <c r="E67" s="27" t="s">
        <v>345</v>
      </c>
      <c r="F67" s="27" t="s">
        <v>94</v>
      </c>
      <c r="G67" s="27" t="s">
        <v>356</v>
      </c>
      <c r="H67" s="46">
        <v>15</v>
      </c>
    </row>
    <row r="68" spans="2:8" s="8" customFormat="1" x14ac:dyDescent="0.25">
      <c r="B68" s="63">
        <v>23</v>
      </c>
      <c r="C68" s="27" t="s">
        <v>347</v>
      </c>
      <c r="D68" s="27" t="s">
        <v>347</v>
      </c>
      <c r="E68" s="27" t="s">
        <v>348</v>
      </c>
      <c r="F68" s="27" t="s">
        <v>94</v>
      </c>
      <c r="G68" s="27" t="s">
        <v>63</v>
      </c>
      <c r="H68" s="46">
        <v>15</v>
      </c>
    </row>
    <row r="69" spans="2:8" s="8" customFormat="1" x14ac:dyDescent="0.25">
      <c r="B69" s="63">
        <v>24</v>
      </c>
      <c r="C69" s="27" t="s">
        <v>349</v>
      </c>
      <c r="D69" s="27" t="s">
        <v>350</v>
      </c>
      <c r="E69" s="27" t="s">
        <v>351</v>
      </c>
      <c r="F69" s="27" t="s">
        <v>94</v>
      </c>
      <c r="G69" s="27" t="s">
        <v>360</v>
      </c>
      <c r="H69" s="46">
        <v>15</v>
      </c>
    </row>
    <row r="70" spans="2:8" s="8" customFormat="1" x14ac:dyDescent="0.25">
      <c r="B70" s="63">
        <v>25</v>
      </c>
      <c r="C70" s="27" t="s">
        <v>377</v>
      </c>
      <c r="D70" s="47"/>
      <c r="E70" s="27" t="s">
        <v>378</v>
      </c>
      <c r="F70" s="47"/>
      <c r="G70" s="27" t="s">
        <v>63</v>
      </c>
      <c r="H70" s="44">
        <v>15</v>
      </c>
    </row>
  </sheetData>
  <mergeCells count="1">
    <mergeCell ref="B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topLeftCell="A3" workbookViewId="0">
      <selection activeCell="C8" sqref="C8"/>
    </sheetView>
  </sheetViews>
  <sheetFormatPr baseColWidth="10" defaultRowHeight="15" x14ac:dyDescent="0.25"/>
  <cols>
    <col min="1" max="1" width="15.28515625" customWidth="1"/>
    <col min="2" max="2" width="17" customWidth="1"/>
    <col min="3" max="3" width="18.7109375" customWidth="1"/>
    <col min="4" max="4" width="15.42578125" customWidth="1"/>
    <col min="5" max="5" width="17.28515625" customWidth="1"/>
    <col min="6" max="6" width="28.28515625" customWidth="1"/>
    <col min="8" max="8" width="21.28515625" customWidth="1"/>
    <col min="9" max="9" width="37" customWidth="1"/>
  </cols>
  <sheetData>
    <row r="1" spans="1:9" ht="18" x14ac:dyDescent="0.25">
      <c r="A1" s="61" t="s">
        <v>0</v>
      </c>
      <c r="B1" s="61"/>
      <c r="C1" s="61"/>
      <c r="D1" s="61"/>
      <c r="E1" s="61"/>
      <c r="F1" s="61"/>
    </row>
    <row r="2" spans="1:9" x14ac:dyDescent="0.25">
      <c r="A2" s="62" t="s">
        <v>387</v>
      </c>
      <c r="B2" s="62"/>
      <c r="C2" s="62"/>
      <c r="D2" s="62"/>
      <c r="E2" s="62"/>
      <c r="F2" s="62"/>
    </row>
    <row r="3" spans="1:9" ht="32.25" customHeight="1" x14ac:dyDescent="0.25">
      <c r="A3" s="30" t="s">
        <v>84</v>
      </c>
      <c r="B3" s="31" t="s">
        <v>85</v>
      </c>
      <c r="C3" s="33" t="s">
        <v>86</v>
      </c>
      <c r="D3" s="33" t="s">
        <v>87</v>
      </c>
      <c r="E3" s="34" t="s">
        <v>88</v>
      </c>
      <c r="F3" s="32" t="s">
        <v>3</v>
      </c>
      <c r="G3" s="30" t="s">
        <v>386</v>
      </c>
      <c r="H3" s="31" t="s">
        <v>364</v>
      </c>
      <c r="I3" s="31" t="s">
        <v>352</v>
      </c>
    </row>
    <row r="4" spans="1:9" x14ac:dyDescent="0.25">
      <c r="A4" s="28">
        <v>2</v>
      </c>
      <c r="B4" s="27" t="s">
        <v>91</v>
      </c>
      <c r="C4" s="27" t="s">
        <v>92</v>
      </c>
      <c r="D4" s="27" t="s">
        <v>93</v>
      </c>
      <c r="E4" s="27" t="s">
        <v>94</v>
      </c>
      <c r="F4" s="26" t="s">
        <v>354</v>
      </c>
      <c r="G4" s="29">
        <v>15</v>
      </c>
      <c r="H4" s="29"/>
      <c r="I4" s="21"/>
    </row>
    <row r="5" spans="1:9" x14ac:dyDescent="0.25">
      <c r="A5" s="28">
        <v>3</v>
      </c>
      <c r="B5" s="27" t="s">
        <v>95</v>
      </c>
      <c r="C5" s="27" t="s">
        <v>92</v>
      </c>
      <c r="D5" s="27" t="s">
        <v>96</v>
      </c>
      <c r="E5" s="27" t="s">
        <v>97</v>
      </c>
      <c r="F5" s="26" t="s">
        <v>355</v>
      </c>
      <c r="G5" s="29">
        <v>15</v>
      </c>
      <c r="H5" s="29"/>
      <c r="I5" s="50"/>
    </row>
    <row r="6" spans="1:9" x14ac:dyDescent="0.25">
      <c r="A6" s="28">
        <v>4</v>
      </c>
      <c r="B6" s="27" t="s">
        <v>98</v>
      </c>
      <c r="C6" s="27" t="s">
        <v>99</v>
      </c>
      <c r="D6" s="27" t="s">
        <v>100</v>
      </c>
      <c r="E6" s="27" t="s">
        <v>94</v>
      </c>
      <c r="F6" s="26" t="s">
        <v>356</v>
      </c>
      <c r="G6" s="29">
        <v>15</v>
      </c>
      <c r="H6" s="29"/>
      <c r="I6" s="21"/>
    </row>
    <row r="7" spans="1:9" x14ac:dyDescent="0.25">
      <c r="A7" s="28">
        <v>5</v>
      </c>
      <c r="B7" s="27" t="s">
        <v>101</v>
      </c>
      <c r="C7" s="27" t="s">
        <v>102</v>
      </c>
      <c r="D7" s="27" t="s">
        <v>103</v>
      </c>
      <c r="E7" s="27" t="s">
        <v>94</v>
      </c>
      <c r="F7" s="26" t="s">
        <v>63</v>
      </c>
      <c r="G7" s="29">
        <v>15</v>
      </c>
      <c r="H7" s="29"/>
      <c r="I7" s="21"/>
    </row>
    <row r="8" spans="1:9" x14ac:dyDescent="0.25">
      <c r="A8" s="28">
        <v>6</v>
      </c>
      <c r="B8" s="27" t="s">
        <v>104</v>
      </c>
      <c r="C8" s="27" t="s">
        <v>105</v>
      </c>
      <c r="D8" s="27" t="s">
        <v>106</v>
      </c>
      <c r="E8" s="27" t="s">
        <v>107</v>
      </c>
      <c r="F8" s="26" t="s">
        <v>19</v>
      </c>
      <c r="G8" s="29">
        <v>15</v>
      </c>
      <c r="H8" s="42"/>
      <c r="I8" s="21"/>
    </row>
    <row r="9" spans="1:9" x14ac:dyDescent="0.25">
      <c r="A9" s="28">
        <v>7</v>
      </c>
      <c r="B9" s="27" t="s">
        <v>108</v>
      </c>
      <c r="C9" s="27" t="s">
        <v>109</v>
      </c>
      <c r="D9" s="27" t="s">
        <v>110</v>
      </c>
      <c r="E9" s="27" t="s">
        <v>111</v>
      </c>
      <c r="F9" s="26" t="s">
        <v>63</v>
      </c>
      <c r="G9" s="29">
        <v>15</v>
      </c>
      <c r="H9" s="29"/>
      <c r="I9" s="21"/>
    </row>
    <row r="10" spans="1:9" x14ac:dyDescent="0.25">
      <c r="A10" s="28">
        <v>8</v>
      </c>
      <c r="B10" s="27" t="s">
        <v>112</v>
      </c>
      <c r="C10" s="27" t="s">
        <v>113</v>
      </c>
      <c r="D10" s="27" t="s">
        <v>114</v>
      </c>
      <c r="E10" s="27" t="s">
        <v>103</v>
      </c>
      <c r="F10" s="26" t="s">
        <v>63</v>
      </c>
      <c r="G10" s="29">
        <v>15</v>
      </c>
      <c r="H10" s="29"/>
      <c r="I10" s="21"/>
    </row>
    <row r="11" spans="1:9" x14ac:dyDescent="0.25">
      <c r="A11" s="28">
        <v>9</v>
      </c>
      <c r="B11" s="27" t="s">
        <v>115</v>
      </c>
      <c r="C11" s="27" t="s">
        <v>116</v>
      </c>
      <c r="D11" s="27" t="s">
        <v>117</v>
      </c>
      <c r="E11" s="27" t="s">
        <v>89</v>
      </c>
      <c r="F11" s="26" t="s">
        <v>63</v>
      </c>
      <c r="G11" s="29">
        <v>15</v>
      </c>
      <c r="H11" s="29"/>
      <c r="I11" s="21"/>
    </row>
    <row r="12" spans="1:9" x14ac:dyDescent="0.25">
      <c r="A12" s="28">
        <v>10</v>
      </c>
      <c r="B12" s="27" t="s">
        <v>118</v>
      </c>
      <c r="C12" s="27" t="s">
        <v>119</v>
      </c>
      <c r="D12" s="27" t="s">
        <v>120</v>
      </c>
      <c r="E12" s="27" t="s">
        <v>94</v>
      </c>
      <c r="F12" s="26" t="s">
        <v>6</v>
      </c>
      <c r="G12" s="29">
        <v>15</v>
      </c>
      <c r="H12" s="29"/>
      <c r="I12" s="21"/>
    </row>
    <row r="13" spans="1:9" x14ac:dyDescent="0.25">
      <c r="A13" s="28">
        <v>11</v>
      </c>
      <c r="B13" s="27" t="s">
        <v>121</v>
      </c>
      <c r="C13" s="27" t="s">
        <v>122</v>
      </c>
      <c r="D13" s="27" t="s">
        <v>123</v>
      </c>
      <c r="E13" s="27" t="s">
        <v>124</v>
      </c>
      <c r="F13" s="26" t="s">
        <v>63</v>
      </c>
      <c r="G13" s="29">
        <v>15</v>
      </c>
      <c r="H13" s="29"/>
      <c r="I13" s="21"/>
    </row>
    <row r="14" spans="1:9" x14ac:dyDescent="0.25">
      <c r="A14" s="28">
        <v>12</v>
      </c>
      <c r="B14" s="27" t="s">
        <v>125</v>
      </c>
      <c r="C14" s="27" t="s">
        <v>126</v>
      </c>
      <c r="D14" s="27" t="s">
        <v>127</v>
      </c>
      <c r="E14" s="27" t="s">
        <v>94</v>
      </c>
      <c r="F14" s="26" t="s">
        <v>354</v>
      </c>
      <c r="G14" s="29">
        <v>15</v>
      </c>
      <c r="H14" s="29"/>
      <c r="I14" s="21"/>
    </row>
    <row r="15" spans="1:9" x14ac:dyDescent="0.25">
      <c r="A15" s="28">
        <v>13</v>
      </c>
      <c r="B15" s="27" t="s">
        <v>125</v>
      </c>
      <c r="C15" s="27" t="s">
        <v>126</v>
      </c>
      <c r="D15" s="27" t="s">
        <v>128</v>
      </c>
      <c r="E15" s="27" t="s">
        <v>94</v>
      </c>
      <c r="F15" s="26" t="s">
        <v>6</v>
      </c>
      <c r="G15" s="29">
        <v>15</v>
      </c>
      <c r="H15" s="29"/>
      <c r="I15" s="21"/>
    </row>
    <row r="16" spans="1:9" x14ac:dyDescent="0.25">
      <c r="A16" s="28">
        <v>14</v>
      </c>
      <c r="B16" s="27" t="s">
        <v>129</v>
      </c>
      <c r="C16" s="27" t="s">
        <v>130</v>
      </c>
      <c r="D16" s="27" t="s">
        <v>131</v>
      </c>
      <c r="E16" s="27" t="s">
        <v>94</v>
      </c>
      <c r="F16" s="26" t="s">
        <v>357</v>
      </c>
      <c r="G16" s="29">
        <v>15</v>
      </c>
      <c r="H16" s="29"/>
      <c r="I16" s="21"/>
    </row>
    <row r="17" spans="1:9" x14ac:dyDescent="0.25">
      <c r="A17" s="28">
        <v>15</v>
      </c>
      <c r="B17" s="27" t="s">
        <v>132</v>
      </c>
      <c r="C17" s="27" t="s">
        <v>133</v>
      </c>
      <c r="D17" s="27" t="s">
        <v>124</v>
      </c>
      <c r="E17" s="27" t="s">
        <v>134</v>
      </c>
      <c r="F17" s="26" t="s">
        <v>63</v>
      </c>
      <c r="G17" s="29">
        <v>15</v>
      </c>
      <c r="H17" s="29"/>
      <c r="I17" s="21"/>
    </row>
    <row r="18" spans="1:9" x14ac:dyDescent="0.25">
      <c r="A18" s="28">
        <v>16</v>
      </c>
      <c r="B18" s="27" t="s">
        <v>135</v>
      </c>
      <c r="C18" s="27" t="s">
        <v>136</v>
      </c>
      <c r="D18" s="27" t="s">
        <v>137</v>
      </c>
      <c r="E18" s="27" t="s">
        <v>138</v>
      </c>
      <c r="F18" s="26" t="s">
        <v>6</v>
      </c>
      <c r="G18" s="29">
        <v>15</v>
      </c>
      <c r="H18" s="29"/>
      <c r="I18" s="21"/>
    </row>
    <row r="19" spans="1:9" x14ac:dyDescent="0.25">
      <c r="A19" s="28">
        <v>17</v>
      </c>
      <c r="B19" s="27" t="s">
        <v>139</v>
      </c>
      <c r="C19" s="27" t="s">
        <v>140</v>
      </c>
      <c r="D19" s="27" t="s">
        <v>141</v>
      </c>
      <c r="E19" s="27" t="s">
        <v>142</v>
      </c>
      <c r="F19" s="26" t="s">
        <v>6</v>
      </c>
      <c r="G19" s="29">
        <v>15</v>
      </c>
      <c r="H19" s="29"/>
      <c r="I19" s="21"/>
    </row>
    <row r="20" spans="1:9" x14ac:dyDescent="0.25">
      <c r="A20" s="28">
        <v>18</v>
      </c>
      <c r="B20" s="27" t="s">
        <v>143</v>
      </c>
      <c r="C20" s="27" t="s">
        <v>144</v>
      </c>
      <c r="D20" s="27" t="s">
        <v>145</v>
      </c>
      <c r="E20" s="27" t="s">
        <v>94</v>
      </c>
      <c r="F20" s="26" t="s">
        <v>63</v>
      </c>
      <c r="G20" s="29">
        <v>15</v>
      </c>
      <c r="H20" s="29"/>
      <c r="I20" s="21"/>
    </row>
    <row r="21" spans="1:9" x14ac:dyDescent="0.25">
      <c r="A21" s="28">
        <v>19</v>
      </c>
      <c r="B21" s="27" t="s">
        <v>146</v>
      </c>
      <c r="C21" s="27" t="s">
        <v>147</v>
      </c>
      <c r="D21" s="27" t="s">
        <v>148</v>
      </c>
      <c r="E21" s="27" t="s">
        <v>94</v>
      </c>
      <c r="F21" s="26" t="s">
        <v>353</v>
      </c>
      <c r="G21" s="29">
        <v>15</v>
      </c>
      <c r="H21" s="29"/>
      <c r="I21" s="21"/>
    </row>
    <row r="22" spans="1:9" x14ac:dyDescent="0.25">
      <c r="A22" s="28">
        <v>20</v>
      </c>
      <c r="B22" s="27" t="s">
        <v>149</v>
      </c>
      <c r="C22" s="27" t="s">
        <v>150</v>
      </c>
      <c r="D22" s="27" t="s">
        <v>151</v>
      </c>
      <c r="E22" s="27" t="s">
        <v>152</v>
      </c>
      <c r="F22" s="26" t="s">
        <v>17</v>
      </c>
      <c r="G22" s="29">
        <v>15</v>
      </c>
      <c r="H22" s="29"/>
      <c r="I22" s="21"/>
    </row>
    <row r="23" spans="1:9" x14ac:dyDescent="0.25">
      <c r="A23" s="28">
        <v>21</v>
      </c>
      <c r="B23" s="27" t="s">
        <v>153</v>
      </c>
      <c r="C23" s="27" t="s">
        <v>154</v>
      </c>
      <c r="D23" s="27" t="s">
        <v>155</v>
      </c>
      <c r="E23" s="27" t="s">
        <v>156</v>
      </c>
      <c r="F23" s="26" t="s">
        <v>354</v>
      </c>
      <c r="G23" s="29">
        <v>15</v>
      </c>
      <c r="H23" s="29"/>
      <c r="I23" s="21"/>
    </row>
    <row r="24" spans="1:9" x14ac:dyDescent="0.25">
      <c r="A24" s="28">
        <v>22</v>
      </c>
      <c r="B24" s="27" t="s">
        <v>157</v>
      </c>
      <c r="C24" s="27" t="s">
        <v>158</v>
      </c>
      <c r="D24" s="27" t="s">
        <v>159</v>
      </c>
      <c r="E24" s="27" t="s">
        <v>94</v>
      </c>
      <c r="F24" s="26" t="s">
        <v>63</v>
      </c>
      <c r="G24" s="29">
        <v>15</v>
      </c>
      <c r="H24" s="29"/>
      <c r="I24" s="21"/>
    </row>
    <row r="25" spans="1:9" x14ac:dyDescent="0.25">
      <c r="A25" s="28">
        <v>23</v>
      </c>
      <c r="B25" s="27" t="s">
        <v>374</v>
      </c>
      <c r="C25" s="27" t="s">
        <v>375</v>
      </c>
      <c r="D25" s="27" t="s">
        <v>376</v>
      </c>
      <c r="E25" s="27"/>
      <c r="F25" s="26" t="s">
        <v>358</v>
      </c>
      <c r="G25" s="29">
        <v>15</v>
      </c>
      <c r="H25" s="29"/>
      <c r="I25" s="21"/>
    </row>
    <row r="26" spans="1:9" x14ac:dyDescent="0.25">
      <c r="A26" s="28">
        <v>24</v>
      </c>
      <c r="B26" s="27" t="s">
        <v>162</v>
      </c>
      <c r="C26" s="27" t="s">
        <v>163</v>
      </c>
      <c r="D26" s="27" t="s">
        <v>164</v>
      </c>
      <c r="E26" s="27" t="s">
        <v>94</v>
      </c>
      <c r="F26" s="26" t="s">
        <v>63</v>
      </c>
      <c r="G26" s="29">
        <v>15</v>
      </c>
      <c r="H26" s="29"/>
      <c r="I26" s="21"/>
    </row>
    <row r="27" spans="1:9" x14ac:dyDescent="0.25">
      <c r="A27" s="28">
        <v>25</v>
      </c>
      <c r="B27" s="27" t="s">
        <v>165</v>
      </c>
      <c r="C27" s="27" t="s">
        <v>166</v>
      </c>
      <c r="D27" s="27" t="s">
        <v>167</v>
      </c>
      <c r="E27" s="27" t="s">
        <v>94</v>
      </c>
      <c r="F27" s="26" t="s">
        <v>63</v>
      </c>
      <c r="G27" s="29">
        <v>15</v>
      </c>
      <c r="H27" s="29"/>
      <c r="I27" s="21"/>
    </row>
    <row r="28" spans="1:9" x14ac:dyDescent="0.25">
      <c r="A28" s="28">
        <v>26</v>
      </c>
      <c r="B28" s="27" t="s">
        <v>166</v>
      </c>
      <c r="C28" s="27" t="s">
        <v>168</v>
      </c>
      <c r="D28" s="27" t="s">
        <v>169</v>
      </c>
      <c r="E28" s="27" t="s">
        <v>170</v>
      </c>
      <c r="F28" s="26" t="s">
        <v>63</v>
      </c>
      <c r="G28" s="29">
        <v>15</v>
      </c>
      <c r="H28" s="29"/>
      <c r="I28" s="21"/>
    </row>
    <row r="29" spans="1:9" x14ac:dyDescent="0.25">
      <c r="A29" s="28">
        <v>27</v>
      </c>
      <c r="B29" s="27" t="s">
        <v>166</v>
      </c>
      <c r="C29" s="27" t="s">
        <v>171</v>
      </c>
      <c r="D29" s="27" t="s">
        <v>172</v>
      </c>
      <c r="E29" s="27" t="s">
        <v>94</v>
      </c>
      <c r="F29" s="26" t="s">
        <v>63</v>
      </c>
      <c r="G29" s="29">
        <v>15</v>
      </c>
      <c r="H29" s="29"/>
      <c r="I29" s="21"/>
    </row>
    <row r="30" spans="1:9" x14ac:dyDescent="0.25">
      <c r="A30" s="28">
        <v>28</v>
      </c>
      <c r="B30" s="27" t="s">
        <v>166</v>
      </c>
      <c r="C30" s="27" t="s">
        <v>173</v>
      </c>
      <c r="D30" s="27" t="s">
        <v>174</v>
      </c>
      <c r="E30" s="27" t="s">
        <v>175</v>
      </c>
      <c r="F30" s="26" t="s">
        <v>63</v>
      </c>
      <c r="G30" s="29">
        <v>15</v>
      </c>
      <c r="H30" s="29"/>
      <c r="I30" s="21"/>
    </row>
    <row r="31" spans="1:9" x14ac:dyDescent="0.25">
      <c r="A31" s="28">
        <v>29</v>
      </c>
      <c r="B31" s="27" t="s">
        <v>166</v>
      </c>
      <c r="C31" s="27" t="s">
        <v>176</v>
      </c>
      <c r="D31" s="27" t="s">
        <v>177</v>
      </c>
      <c r="E31" s="27" t="s">
        <v>94</v>
      </c>
      <c r="F31" s="26" t="s">
        <v>63</v>
      </c>
      <c r="G31" s="29">
        <v>15</v>
      </c>
      <c r="H31" s="29"/>
      <c r="I31" s="21"/>
    </row>
    <row r="32" spans="1:9" x14ac:dyDescent="0.25">
      <c r="A32" s="28">
        <v>30</v>
      </c>
      <c r="B32" s="27" t="s">
        <v>178</v>
      </c>
      <c r="C32" s="27" t="s">
        <v>179</v>
      </c>
      <c r="D32" s="27" t="s">
        <v>180</v>
      </c>
      <c r="E32" s="27" t="s">
        <v>181</v>
      </c>
      <c r="F32" s="26" t="s">
        <v>63</v>
      </c>
      <c r="G32" s="29">
        <v>15</v>
      </c>
      <c r="H32" s="29"/>
      <c r="I32" s="21"/>
    </row>
    <row r="33" spans="1:9" x14ac:dyDescent="0.25">
      <c r="A33" s="28">
        <v>31</v>
      </c>
      <c r="B33" s="27" t="s">
        <v>178</v>
      </c>
      <c r="C33" s="27" t="s">
        <v>182</v>
      </c>
      <c r="D33" s="27" t="s">
        <v>124</v>
      </c>
      <c r="E33" s="27" t="s">
        <v>183</v>
      </c>
      <c r="F33" s="26" t="s">
        <v>356</v>
      </c>
      <c r="G33" s="29">
        <v>15</v>
      </c>
      <c r="H33" s="29"/>
      <c r="I33" s="21"/>
    </row>
    <row r="34" spans="1:9" x14ac:dyDescent="0.25">
      <c r="A34" s="28">
        <v>32</v>
      </c>
      <c r="B34" s="27" t="s">
        <v>184</v>
      </c>
      <c r="C34" s="27" t="s">
        <v>154</v>
      </c>
      <c r="D34" s="27" t="s">
        <v>151</v>
      </c>
      <c r="E34" s="27" t="s">
        <v>185</v>
      </c>
      <c r="F34" s="26" t="s">
        <v>354</v>
      </c>
      <c r="G34" s="29">
        <v>15</v>
      </c>
      <c r="H34" s="29"/>
      <c r="I34" s="21"/>
    </row>
    <row r="35" spans="1:9" x14ac:dyDescent="0.25">
      <c r="A35" s="28">
        <v>33</v>
      </c>
      <c r="B35" s="27" t="s">
        <v>371</v>
      </c>
      <c r="C35" s="27" t="s">
        <v>372</v>
      </c>
      <c r="D35" s="27" t="s">
        <v>174</v>
      </c>
      <c r="E35" s="27" t="s">
        <v>283</v>
      </c>
      <c r="F35" s="26" t="s">
        <v>360</v>
      </c>
      <c r="G35" s="29">
        <v>15</v>
      </c>
      <c r="H35" s="29"/>
      <c r="I35" s="21"/>
    </row>
    <row r="36" spans="1:9" x14ac:dyDescent="0.25">
      <c r="A36" s="28">
        <v>34</v>
      </c>
      <c r="B36" s="27" t="s">
        <v>186</v>
      </c>
      <c r="C36" s="27" t="s">
        <v>112</v>
      </c>
      <c r="D36" s="27" t="s">
        <v>187</v>
      </c>
      <c r="E36" s="27" t="s">
        <v>94</v>
      </c>
      <c r="F36" s="26" t="s">
        <v>63</v>
      </c>
      <c r="G36" s="29">
        <v>15</v>
      </c>
      <c r="H36" s="29"/>
      <c r="I36" s="21"/>
    </row>
    <row r="37" spans="1:9" x14ac:dyDescent="0.25">
      <c r="A37" s="28">
        <v>35</v>
      </c>
      <c r="B37" s="27" t="s">
        <v>99</v>
      </c>
      <c r="C37" s="27" t="s">
        <v>188</v>
      </c>
      <c r="D37" s="27" t="s">
        <v>189</v>
      </c>
      <c r="E37" s="27" t="s">
        <v>161</v>
      </c>
      <c r="F37" s="26" t="s">
        <v>356</v>
      </c>
      <c r="G37" s="29">
        <v>15</v>
      </c>
      <c r="H37" s="29"/>
      <c r="I37" s="21"/>
    </row>
    <row r="38" spans="1:9" x14ac:dyDescent="0.25">
      <c r="A38" s="28">
        <v>36</v>
      </c>
      <c r="B38" s="27" t="s">
        <v>99</v>
      </c>
      <c r="C38" s="27" t="s">
        <v>190</v>
      </c>
      <c r="D38" s="27" t="s">
        <v>124</v>
      </c>
      <c r="E38" s="27" t="s">
        <v>160</v>
      </c>
      <c r="F38" s="26" t="s">
        <v>19</v>
      </c>
      <c r="G38" s="29">
        <v>15</v>
      </c>
      <c r="H38" s="29"/>
      <c r="I38" s="21"/>
    </row>
    <row r="39" spans="1:9" x14ac:dyDescent="0.25">
      <c r="A39" s="28">
        <v>37</v>
      </c>
      <c r="B39" s="27" t="s">
        <v>191</v>
      </c>
      <c r="C39" s="27" t="s">
        <v>192</v>
      </c>
      <c r="D39" s="27" t="s">
        <v>193</v>
      </c>
      <c r="E39" s="27" t="s">
        <v>94</v>
      </c>
      <c r="F39" s="26" t="s">
        <v>359</v>
      </c>
      <c r="G39" s="29">
        <v>15</v>
      </c>
      <c r="H39" s="29"/>
      <c r="I39" s="21"/>
    </row>
    <row r="40" spans="1:9" x14ac:dyDescent="0.25">
      <c r="A40" s="28">
        <v>38</v>
      </c>
      <c r="B40" s="27" t="s">
        <v>194</v>
      </c>
      <c r="C40" s="27" t="s">
        <v>195</v>
      </c>
      <c r="D40" s="27" t="s">
        <v>124</v>
      </c>
      <c r="E40" s="27" t="s">
        <v>134</v>
      </c>
      <c r="F40" s="26" t="s">
        <v>63</v>
      </c>
      <c r="G40" s="29">
        <v>15</v>
      </c>
      <c r="H40" s="29"/>
      <c r="I40" s="21"/>
    </row>
    <row r="41" spans="1:9" x14ac:dyDescent="0.25">
      <c r="A41" s="28">
        <v>39</v>
      </c>
      <c r="B41" s="27" t="s">
        <v>133</v>
      </c>
      <c r="C41" s="27" t="s">
        <v>98</v>
      </c>
      <c r="D41" s="27" t="s">
        <v>196</v>
      </c>
      <c r="E41" s="27" t="s">
        <v>197</v>
      </c>
      <c r="F41" s="26" t="s">
        <v>354</v>
      </c>
      <c r="G41" s="29">
        <v>15</v>
      </c>
      <c r="H41" s="29"/>
      <c r="I41" s="21"/>
    </row>
    <row r="42" spans="1:9" x14ac:dyDescent="0.25">
      <c r="A42" s="28">
        <v>40</v>
      </c>
      <c r="B42" s="27" t="s">
        <v>198</v>
      </c>
      <c r="C42" s="27" t="s">
        <v>199</v>
      </c>
      <c r="D42" s="27" t="s">
        <v>200</v>
      </c>
      <c r="E42" s="27" t="s">
        <v>94</v>
      </c>
      <c r="F42" s="26" t="s">
        <v>63</v>
      </c>
      <c r="G42" s="29">
        <v>15</v>
      </c>
      <c r="H42" s="29"/>
      <c r="I42" s="21"/>
    </row>
    <row r="43" spans="1:9" x14ac:dyDescent="0.25">
      <c r="A43" s="28">
        <v>41</v>
      </c>
      <c r="B43" s="27" t="s">
        <v>201</v>
      </c>
      <c r="C43" s="27" t="s">
        <v>202</v>
      </c>
      <c r="D43" s="27" t="s">
        <v>203</v>
      </c>
      <c r="E43" s="27" t="s">
        <v>94</v>
      </c>
      <c r="F43" s="26" t="s">
        <v>360</v>
      </c>
      <c r="G43" s="29">
        <v>15</v>
      </c>
      <c r="H43" s="29"/>
      <c r="I43" s="21"/>
    </row>
    <row r="44" spans="1:9" x14ac:dyDescent="0.25">
      <c r="A44" s="28">
        <v>42</v>
      </c>
      <c r="B44" s="27" t="s">
        <v>204</v>
      </c>
      <c r="C44" s="27" t="s">
        <v>205</v>
      </c>
      <c r="D44" s="27" t="s">
        <v>206</v>
      </c>
      <c r="E44" s="27" t="s">
        <v>207</v>
      </c>
      <c r="F44" s="26" t="s">
        <v>63</v>
      </c>
      <c r="G44" s="29">
        <v>15</v>
      </c>
      <c r="H44" s="29"/>
      <c r="I44" s="21"/>
    </row>
    <row r="45" spans="1:9" x14ac:dyDescent="0.25">
      <c r="A45" s="28">
        <v>43</v>
      </c>
      <c r="B45" s="27" t="s">
        <v>208</v>
      </c>
      <c r="C45" s="27" t="s">
        <v>209</v>
      </c>
      <c r="D45" s="27" t="s">
        <v>210</v>
      </c>
      <c r="E45" s="27" t="s">
        <v>94</v>
      </c>
      <c r="F45" s="26" t="s">
        <v>63</v>
      </c>
      <c r="G45" s="29">
        <v>15</v>
      </c>
      <c r="H45" s="29"/>
      <c r="I45" s="21"/>
    </row>
    <row r="46" spans="1:9" x14ac:dyDescent="0.25">
      <c r="A46" s="28">
        <v>44</v>
      </c>
      <c r="B46" s="27" t="s">
        <v>211</v>
      </c>
      <c r="C46" s="27" t="s">
        <v>212</v>
      </c>
      <c r="D46" s="27" t="s">
        <v>213</v>
      </c>
      <c r="E46" s="27" t="s">
        <v>214</v>
      </c>
      <c r="F46" s="26" t="s">
        <v>360</v>
      </c>
      <c r="G46" s="29">
        <v>15</v>
      </c>
      <c r="H46" s="29"/>
      <c r="I46" s="21"/>
    </row>
    <row r="47" spans="1:9" x14ac:dyDescent="0.25">
      <c r="A47" s="28">
        <v>45</v>
      </c>
      <c r="B47" s="27" t="s">
        <v>215</v>
      </c>
      <c r="C47" s="27" t="s">
        <v>216</v>
      </c>
      <c r="D47" s="27" t="s">
        <v>217</v>
      </c>
      <c r="E47" s="27" t="s">
        <v>161</v>
      </c>
      <c r="F47" s="26" t="s">
        <v>63</v>
      </c>
      <c r="G47" s="29">
        <v>15</v>
      </c>
      <c r="H47" s="29"/>
      <c r="I47" s="21"/>
    </row>
    <row r="48" spans="1:9" x14ac:dyDescent="0.25">
      <c r="A48" s="28">
        <v>46</v>
      </c>
      <c r="B48" s="27" t="s">
        <v>215</v>
      </c>
      <c r="C48" s="27" t="s">
        <v>218</v>
      </c>
      <c r="D48" s="27" t="s">
        <v>219</v>
      </c>
      <c r="E48" s="27" t="s">
        <v>94</v>
      </c>
      <c r="F48" s="26" t="s">
        <v>354</v>
      </c>
      <c r="G48" s="29">
        <v>15</v>
      </c>
      <c r="H48" s="29"/>
      <c r="I48" s="21"/>
    </row>
    <row r="49" spans="1:9" x14ac:dyDescent="0.25">
      <c r="A49" s="28">
        <v>47</v>
      </c>
      <c r="B49" s="27" t="s">
        <v>215</v>
      </c>
      <c r="C49" s="27" t="s">
        <v>94</v>
      </c>
      <c r="D49" s="27" t="s">
        <v>220</v>
      </c>
      <c r="E49" s="27" t="s">
        <v>94</v>
      </c>
      <c r="F49" s="26" t="s">
        <v>63</v>
      </c>
      <c r="G49" s="29">
        <v>15</v>
      </c>
      <c r="H49" s="29"/>
      <c r="I49" s="21"/>
    </row>
    <row r="50" spans="1:9" x14ac:dyDescent="0.25">
      <c r="A50" s="28">
        <v>48</v>
      </c>
      <c r="B50" s="27" t="s">
        <v>216</v>
      </c>
      <c r="C50" s="27" t="s">
        <v>221</v>
      </c>
      <c r="D50" s="27" t="s">
        <v>222</v>
      </c>
      <c r="E50" s="27" t="s">
        <v>223</v>
      </c>
      <c r="F50" s="26" t="s">
        <v>63</v>
      </c>
      <c r="G50" s="29">
        <v>15</v>
      </c>
      <c r="H50" s="29"/>
      <c r="I50" s="21"/>
    </row>
    <row r="51" spans="1:9" x14ac:dyDescent="0.25">
      <c r="A51" s="28">
        <v>49</v>
      </c>
      <c r="B51" s="27" t="s">
        <v>224</v>
      </c>
      <c r="C51" s="27" t="s">
        <v>225</v>
      </c>
      <c r="D51" s="27" t="s">
        <v>226</v>
      </c>
      <c r="E51" s="27" t="s">
        <v>94</v>
      </c>
      <c r="F51" s="26" t="s">
        <v>63</v>
      </c>
      <c r="G51" s="29">
        <v>15</v>
      </c>
      <c r="H51" s="29"/>
      <c r="I51" s="21"/>
    </row>
    <row r="52" spans="1:9" x14ac:dyDescent="0.25">
      <c r="A52" s="28">
        <v>50</v>
      </c>
      <c r="B52" s="27" t="s">
        <v>224</v>
      </c>
      <c r="C52" s="27" t="s">
        <v>227</v>
      </c>
      <c r="D52" s="27" t="s">
        <v>228</v>
      </c>
      <c r="E52" s="27" t="s">
        <v>94</v>
      </c>
      <c r="F52" s="26" t="s">
        <v>63</v>
      </c>
      <c r="G52" s="29">
        <v>15</v>
      </c>
      <c r="H52" s="29"/>
      <c r="I52" s="21"/>
    </row>
    <row r="53" spans="1:9" x14ac:dyDescent="0.25">
      <c r="A53" s="28">
        <v>51</v>
      </c>
      <c r="B53" s="27" t="s">
        <v>229</v>
      </c>
      <c r="C53" s="27" t="s">
        <v>113</v>
      </c>
      <c r="D53" s="27" t="s">
        <v>96</v>
      </c>
      <c r="E53" s="27" t="s">
        <v>230</v>
      </c>
      <c r="F53" s="26" t="s">
        <v>360</v>
      </c>
      <c r="G53" s="29">
        <v>15</v>
      </c>
      <c r="H53" s="29"/>
      <c r="I53" s="21"/>
    </row>
    <row r="54" spans="1:9" x14ac:dyDescent="0.25">
      <c r="A54" s="28">
        <v>52</v>
      </c>
      <c r="B54" s="27" t="s">
        <v>231</v>
      </c>
      <c r="C54" s="27" t="s">
        <v>232</v>
      </c>
      <c r="D54" s="27" t="s">
        <v>90</v>
      </c>
      <c r="E54" s="27" t="s">
        <v>94</v>
      </c>
      <c r="F54" s="26" t="s">
        <v>64</v>
      </c>
      <c r="G54" s="29">
        <v>15</v>
      </c>
      <c r="H54" s="29"/>
      <c r="I54" s="21"/>
    </row>
    <row r="55" spans="1:9" x14ac:dyDescent="0.25">
      <c r="A55" s="28">
        <v>53</v>
      </c>
      <c r="B55" s="27" t="s">
        <v>233</v>
      </c>
      <c r="C55" s="27" t="s">
        <v>234</v>
      </c>
      <c r="D55" s="27" t="s">
        <v>235</v>
      </c>
      <c r="E55" s="27" t="s">
        <v>236</v>
      </c>
      <c r="F55" s="26" t="s">
        <v>40</v>
      </c>
      <c r="G55" s="29">
        <v>15</v>
      </c>
      <c r="H55" s="29"/>
      <c r="I55" s="21"/>
    </row>
    <row r="56" spans="1:9" x14ac:dyDescent="0.25">
      <c r="A56" s="28">
        <v>54</v>
      </c>
      <c r="B56" s="27" t="s">
        <v>233</v>
      </c>
      <c r="C56" s="27" t="s">
        <v>237</v>
      </c>
      <c r="D56" s="27" t="s">
        <v>238</v>
      </c>
      <c r="E56" s="27" t="s">
        <v>239</v>
      </c>
      <c r="F56" s="26" t="s">
        <v>6</v>
      </c>
      <c r="G56" s="29">
        <v>15</v>
      </c>
      <c r="H56" s="29"/>
      <c r="I56" s="21"/>
    </row>
    <row r="57" spans="1:9" x14ac:dyDescent="0.25">
      <c r="A57" s="28">
        <v>55</v>
      </c>
      <c r="B57" s="27" t="s">
        <v>240</v>
      </c>
      <c r="C57" s="27" t="s">
        <v>241</v>
      </c>
      <c r="D57" s="27" t="s">
        <v>242</v>
      </c>
      <c r="E57" s="27" t="s">
        <v>94</v>
      </c>
      <c r="F57" s="26" t="s">
        <v>63</v>
      </c>
      <c r="G57" s="29">
        <v>15</v>
      </c>
      <c r="H57" s="29"/>
      <c r="I57" s="21"/>
    </row>
    <row r="58" spans="1:9" x14ac:dyDescent="0.25">
      <c r="A58" s="28">
        <v>56</v>
      </c>
      <c r="B58" s="27" t="s">
        <v>243</v>
      </c>
      <c r="C58" s="27" t="s">
        <v>244</v>
      </c>
      <c r="D58" s="27" t="s">
        <v>245</v>
      </c>
      <c r="E58" s="27" t="s">
        <v>151</v>
      </c>
      <c r="F58" s="26" t="s">
        <v>353</v>
      </c>
      <c r="G58" s="29">
        <v>15</v>
      </c>
      <c r="H58" s="29"/>
      <c r="I58" s="21"/>
    </row>
    <row r="59" spans="1:9" x14ac:dyDescent="0.25">
      <c r="A59" s="28">
        <v>57</v>
      </c>
      <c r="B59" s="27" t="s">
        <v>246</v>
      </c>
      <c r="C59" s="27" t="s">
        <v>247</v>
      </c>
      <c r="D59" s="27" t="s">
        <v>248</v>
      </c>
      <c r="E59" s="27" t="s">
        <v>249</v>
      </c>
      <c r="F59" s="26" t="s">
        <v>354</v>
      </c>
      <c r="G59" s="29">
        <v>15</v>
      </c>
      <c r="H59" s="29"/>
      <c r="I59" s="21"/>
    </row>
    <row r="60" spans="1:9" x14ac:dyDescent="0.25">
      <c r="A60" s="28">
        <v>58</v>
      </c>
      <c r="B60" s="27" t="s">
        <v>250</v>
      </c>
      <c r="C60" s="27" t="s">
        <v>251</v>
      </c>
      <c r="D60" s="27" t="s">
        <v>252</v>
      </c>
      <c r="E60" s="27" t="s">
        <v>253</v>
      </c>
      <c r="F60" s="26" t="s">
        <v>63</v>
      </c>
      <c r="G60" s="29">
        <v>15</v>
      </c>
      <c r="H60" s="29"/>
      <c r="I60" s="21"/>
    </row>
    <row r="61" spans="1:9" x14ac:dyDescent="0.25">
      <c r="A61" s="28">
        <v>59</v>
      </c>
      <c r="B61" s="27" t="s">
        <v>250</v>
      </c>
      <c r="C61" s="27" t="s">
        <v>215</v>
      </c>
      <c r="D61" s="27" t="s">
        <v>254</v>
      </c>
      <c r="E61" s="27" t="s">
        <v>94</v>
      </c>
      <c r="F61" s="26" t="s">
        <v>354</v>
      </c>
      <c r="G61" s="29">
        <v>15</v>
      </c>
      <c r="H61" s="29"/>
      <c r="I61" s="21"/>
    </row>
    <row r="62" spans="1:9" x14ac:dyDescent="0.25">
      <c r="A62" s="28">
        <v>60</v>
      </c>
      <c r="B62" s="27" t="s">
        <v>255</v>
      </c>
      <c r="C62" s="27" t="s">
        <v>256</v>
      </c>
      <c r="D62" s="27" t="s">
        <v>161</v>
      </c>
      <c r="E62" s="27" t="s">
        <v>257</v>
      </c>
      <c r="F62" s="26" t="s">
        <v>63</v>
      </c>
      <c r="G62" s="29">
        <v>15</v>
      </c>
      <c r="H62" s="29"/>
      <c r="I62" s="21"/>
    </row>
    <row r="63" spans="1:9" x14ac:dyDescent="0.25">
      <c r="A63" s="28">
        <v>61</v>
      </c>
      <c r="B63" s="27" t="s">
        <v>258</v>
      </c>
      <c r="C63" s="27" t="s">
        <v>259</v>
      </c>
      <c r="D63" s="27" t="s">
        <v>260</v>
      </c>
      <c r="E63" s="27" t="s">
        <v>261</v>
      </c>
      <c r="F63" s="26" t="s">
        <v>360</v>
      </c>
      <c r="G63" s="29">
        <v>15</v>
      </c>
      <c r="H63" s="29"/>
      <c r="I63" s="21"/>
    </row>
    <row r="64" spans="1:9" x14ac:dyDescent="0.25">
      <c r="A64" s="28">
        <v>62</v>
      </c>
      <c r="B64" s="27" t="s">
        <v>262</v>
      </c>
      <c r="C64" s="27" t="s">
        <v>204</v>
      </c>
      <c r="D64" s="27" t="s">
        <v>263</v>
      </c>
      <c r="E64" s="27" t="s">
        <v>264</v>
      </c>
      <c r="F64" s="26" t="s">
        <v>357</v>
      </c>
      <c r="G64" s="29">
        <v>15</v>
      </c>
      <c r="H64" s="29"/>
      <c r="I64" s="21"/>
    </row>
    <row r="65" spans="1:9" x14ac:dyDescent="0.25">
      <c r="A65" s="28">
        <v>63</v>
      </c>
      <c r="B65" s="27" t="s">
        <v>384</v>
      </c>
      <c r="C65" s="27" t="s">
        <v>250</v>
      </c>
      <c r="D65" s="27" t="s">
        <v>385</v>
      </c>
      <c r="E65" s="27"/>
      <c r="F65" s="26" t="s">
        <v>63</v>
      </c>
      <c r="G65" s="29">
        <v>15</v>
      </c>
      <c r="H65" s="29"/>
      <c r="I65" s="21"/>
    </row>
    <row r="66" spans="1:9" x14ac:dyDescent="0.25">
      <c r="A66" s="28">
        <v>64</v>
      </c>
      <c r="B66" s="27" t="s">
        <v>262</v>
      </c>
      <c r="C66" s="27" t="s">
        <v>265</v>
      </c>
      <c r="D66" s="27" t="s">
        <v>266</v>
      </c>
      <c r="E66" s="27" t="s">
        <v>267</v>
      </c>
      <c r="F66" s="26" t="s">
        <v>63</v>
      </c>
      <c r="G66" s="29">
        <v>15</v>
      </c>
      <c r="H66" s="29"/>
      <c r="I66" s="21"/>
    </row>
    <row r="67" spans="1:9" s="8" customFormat="1" x14ac:dyDescent="0.25">
      <c r="A67" s="28">
        <v>65</v>
      </c>
      <c r="B67" s="27" t="s">
        <v>212</v>
      </c>
      <c r="C67" s="27" t="s">
        <v>212</v>
      </c>
      <c r="D67" s="27" t="s">
        <v>175</v>
      </c>
      <c r="E67" s="27" t="s">
        <v>161</v>
      </c>
      <c r="F67" s="27" t="s">
        <v>354</v>
      </c>
      <c r="G67" s="29">
        <v>15</v>
      </c>
      <c r="H67" s="46"/>
      <c r="I67" s="47"/>
    </row>
    <row r="68" spans="1:9" x14ac:dyDescent="0.25">
      <c r="A68" s="28">
        <v>66</v>
      </c>
      <c r="B68" s="45" t="s">
        <v>154</v>
      </c>
      <c r="C68" s="45" t="s">
        <v>382</v>
      </c>
      <c r="D68" s="45" t="s">
        <v>383</v>
      </c>
      <c r="E68" s="45"/>
      <c r="F68" s="45" t="s">
        <v>353</v>
      </c>
      <c r="G68" s="29">
        <v>15</v>
      </c>
      <c r="H68" s="42"/>
      <c r="I68" s="21"/>
    </row>
    <row r="69" spans="1:9" x14ac:dyDescent="0.25">
      <c r="A69" s="28">
        <v>67</v>
      </c>
      <c r="B69" s="27" t="s">
        <v>268</v>
      </c>
      <c r="C69" s="27" t="s">
        <v>182</v>
      </c>
      <c r="D69" s="27" t="s">
        <v>107</v>
      </c>
      <c r="E69" s="27" t="s">
        <v>160</v>
      </c>
      <c r="F69" s="26" t="s">
        <v>63</v>
      </c>
      <c r="G69" s="29">
        <v>15</v>
      </c>
      <c r="H69" s="29"/>
      <c r="I69" s="21"/>
    </row>
    <row r="70" spans="1:9" x14ac:dyDescent="0.25">
      <c r="A70" s="28">
        <v>68</v>
      </c>
      <c r="B70" s="27" t="s">
        <v>269</v>
      </c>
      <c r="C70" s="27" t="s">
        <v>270</v>
      </c>
      <c r="D70" s="27" t="s">
        <v>271</v>
      </c>
      <c r="E70" s="27" t="s">
        <v>272</v>
      </c>
      <c r="F70" s="26" t="s">
        <v>361</v>
      </c>
      <c r="G70" s="29">
        <v>15</v>
      </c>
      <c r="H70" s="29"/>
      <c r="I70" s="21"/>
    </row>
    <row r="71" spans="1:9" x14ac:dyDescent="0.25">
      <c r="A71" s="28">
        <v>69</v>
      </c>
      <c r="B71" s="27" t="s">
        <v>273</v>
      </c>
      <c r="C71" s="27" t="s">
        <v>250</v>
      </c>
      <c r="D71" s="27" t="s">
        <v>274</v>
      </c>
      <c r="E71" s="27" t="s">
        <v>275</v>
      </c>
      <c r="F71" s="26" t="s">
        <v>360</v>
      </c>
      <c r="G71" s="29">
        <v>15</v>
      </c>
      <c r="H71" s="29"/>
      <c r="I71" s="21"/>
    </row>
    <row r="72" spans="1:9" x14ac:dyDescent="0.25">
      <c r="A72" s="28">
        <v>70</v>
      </c>
      <c r="B72" s="27" t="s">
        <v>273</v>
      </c>
      <c r="C72" s="27" t="s">
        <v>215</v>
      </c>
      <c r="D72" s="27" t="s">
        <v>276</v>
      </c>
      <c r="E72" s="27" t="s">
        <v>94</v>
      </c>
      <c r="F72" s="26" t="s">
        <v>354</v>
      </c>
      <c r="G72" s="29">
        <v>15</v>
      </c>
      <c r="H72" s="29"/>
      <c r="I72" s="21"/>
    </row>
    <row r="73" spans="1:9" x14ac:dyDescent="0.25">
      <c r="A73" s="28">
        <v>71</v>
      </c>
      <c r="B73" s="27" t="s">
        <v>277</v>
      </c>
      <c r="C73" s="27" t="s">
        <v>278</v>
      </c>
      <c r="D73" s="27" t="s">
        <v>219</v>
      </c>
      <c r="E73" s="27" t="s">
        <v>161</v>
      </c>
      <c r="F73" s="26" t="s">
        <v>63</v>
      </c>
      <c r="G73" s="29">
        <v>15</v>
      </c>
      <c r="H73" s="29"/>
      <c r="I73" s="21"/>
    </row>
    <row r="74" spans="1:9" x14ac:dyDescent="0.25">
      <c r="A74" s="28">
        <v>72</v>
      </c>
      <c r="B74" s="27" t="s">
        <v>179</v>
      </c>
      <c r="C74" s="27" t="s">
        <v>279</v>
      </c>
      <c r="D74" s="27" t="s">
        <v>280</v>
      </c>
      <c r="E74" s="27" t="s">
        <v>281</v>
      </c>
      <c r="F74" s="26" t="s">
        <v>63</v>
      </c>
      <c r="G74" s="29">
        <v>15</v>
      </c>
      <c r="H74" s="29"/>
      <c r="I74" s="21"/>
    </row>
    <row r="75" spans="1:9" x14ac:dyDescent="0.25">
      <c r="A75" s="28">
        <v>73</v>
      </c>
      <c r="B75" s="27" t="s">
        <v>179</v>
      </c>
      <c r="C75" s="27" t="s">
        <v>279</v>
      </c>
      <c r="D75" s="27" t="s">
        <v>282</v>
      </c>
      <c r="E75" s="27" t="s">
        <v>283</v>
      </c>
      <c r="F75" s="26" t="s">
        <v>354</v>
      </c>
      <c r="G75" s="29">
        <v>15</v>
      </c>
      <c r="H75" s="29"/>
      <c r="I75" s="21"/>
    </row>
    <row r="76" spans="1:9" x14ac:dyDescent="0.25">
      <c r="A76" s="28">
        <v>74</v>
      </c>
      <c r="B76" s="27" t="s">
        <v>284</v>
      </c>
      <c r="C76" s="27" t="s">
        <v>285</v>
      </c>
      <c r="D76" s="27" t="s">
        <v>254</v>
      </c>
      <c r="E76" s="27" t="s">
        <v>226</v>
      </c>
      <c r="F76" s="26" t="s">
        <v>362</v>
      </c>
      <c r="G76" s="29">
        <v>15</v>
      </c>
      <c r="H76" s="29"/>
      <c r="I76" s="21"/>
    </row>
    <row r="77" spans="1:9" s="49" customFormat="1" x14ac:dyDescent="0.25">
      <c r="A77" s="28">
        <v>75</v>
      </c>
      <c r="B77" s="45" t="s">
        <v>284</v>
      </c>
      <c r="C77" s="45" t="s">
        <v>262</v>
      </c>
      <c r="D77" s="45" t="s">
        <v>286</v>
      </c>
      <c r="E77" s="45" t="s">
        <v>287</v>
      </c>
      <c r="F77" s="45" t="s">
        <v>354</v>
      </c>
      <c r="G77" s="29">
        <v>15</v>
      </c>
      <c r="H77" s="42"/>
      <c r="I77" s="48"/>
    </row>
    <row r="78" spans="1:9" x14ac:dyDescent="0.25">
      <c r="A78" s="28">
        <v>76</v>
      </c>
      <c r="B78" s="27" t="s">
        <v>288</v>
      </c>
      <c r="C78" s="27" t="s">
        <v>289</v>
      </c>
      <c r="D78" s="27" t="s">
        <v>290</v>
      </c>
      <c r="E78" s="27" t="s">
        <v>94</v>
      </c>
      <c r="F78" s="26" t="s">
        <v>63</v>
      </c>
      <c r="G78" s="29">
        <v>15</v>
      </c>
      <c r="H78" s="29"/>
      <c r="I78" s="21"/>
    </row>
    <row r="79" spans="1:9" x14ac:dyDescent="0.25">
      <c r="A79" s="28">
        <v>77</v>
      </c>
      <c r="B79" s="27" t="s">
        <v>291</v>
      </c>
      <c r="C79" s="27" t="s">
        <v>292</v>
      </c>
      <c r="D79" s="27" t="s">
        <v>123</v>
      </c>
      <c r="E79" s="27" t="s">
        <v>226</v>
      </c>
      <c r="F79" s="26" t="s">
        <v>63</v>
      </c>
      <c r="G79" s="29">
        <v>15</v>
      </c>
      <c r="H79" s="29"/>
      <c r="I79" s="21"/>
    </row>
    <row r="80" spans="1:9" x14ac:dyDescent="0.25">
      <c r="A80" s="28">
        <v>78</v>
      </c>
      <c r="B80" s="27" t="s">
        <v>293</v>
      </c>
      <c r="C80" s="27" t="s">
        <v>294</v>
      </c>
      <c r="D80" s="27" t="s">
        <v>242</v>
      </c>
      <c r="E80" s="27" t="s">
        <v>94</v>
      </c>
      <c r="F80" s="26" t="s">
        <v>360</v>
      </c>
      <c r="G80" s="29">
        <v>15</v>
      </c>
      <c r="H80" s="29"/>
      <c r="I80" s="21"/>
    </row>
    <row r="81" spans="1:9" x14ac:dyDescent="0.25">
      <c r="A81" s="28">
        <v>79</v>
      </c>
      <c r="B81" s="27" t="s">
        <v>295</v>
      </c>
      <c r="C81" s="27" t="s">
        <v>296</v>
      </c>
      <c r="D81" s="27" t="s">
        <v>297</v>
      </c>
      <c r="E81" s="27" t="s">
        <v>94</v>
      </c>
      <c r="F81" s="26" t="s">
        <v>65</v>
      </c>
      <c r="G81" s="29">
        <v>15</v>
      </c>
      <c r="H81" s="29"/>
      <c r="I81" s="21"/>
    </row>
    <row r="82" spans="1:9" x14ac:dyDescent="0.25">
      <c r="A82" s="28">
        <v>80</v>
      </c>
      <c r="B82" s="27" t="s">
        <v>298</v>
      </c>
      <c r="C82" s="27" t="s">
        <v>299</v>
      </c>
      <c r="D82" s="27" t="s">
        <v>300</v>
      </c>
      <c r="E82" s="27" t="s">
        <v>301</v>
      </c>
      <c r="F82" s="26" t="s">
        <v>353</v>
      </c>
      <c r="G82" s="29">
        <v>15</v>
      </c>
      <c r="H82" s="29"/>
      <c r="I82" s="21"/>
    </row>
    <row r="83" spans="1:9" x14ac:dyDescent="0.25">
      <c r="A83" s="28">
        <v>81</v>
      </c>
      <c r="B83" s="27" t="s">
        <v>302</v>
      </c>
      <c r="C83" s="27" t="s">
        <v>265</v>
      </c>
      <c r="D83" s="27" t="s">
        <v>161</v>
      </c>
      <c r="E83" s="27" t="s">
        <v>94</v>
      </c>
      <c r="F83" s="26" t="s">
        <v>63</v>
      </c>
      <c r="G83" s="29">
        <v>15</v>
      </c>
      <c r="H83" s="29"/>
      <c r="I83" s="21"/>
    </row>
    <row r="84" spans="1:9" x14ac:dyDescent="0.25">
      <c r="A84" s="28">
        <v>82</v>
      </c>
      <c r="B84" s="27" t="s">
        <v>303</v>
      </c>
      <c r="C84" s="27" t="s">
        <v>163</v>
      </c>
      <c r="D84" s="27" t="s">
        <v>304</v>
      </c>
      <c r="E84" s="27" t="s">
        <v>305</v>
      </c>
      <c r="F84" s="26" t="s">
        <v>63</v>
      </c>
      <c r="G84" s="29">
        <v>15</v>
      </c>
      <c r="H84" s="29"/>
      <c r="I84" s="21"/>
    </row>
    <row r="85" spans="1:9" x14ac:dyDescent="0.25">
      <c r="A85" s="28">
        <v>83</v>
      </c>
      <c r="B85" s="27" t="s">
        <v>296</v>
      </c>
      <c r="C85" s="27" t="s">
        <v>306</v>
      </c>
      <c r="D85" s="27" t="s">
        <v>307</v>
      </c>
      <c r="E85" s="27" t="s">
        <v>308</v>
      </c>
      <c r="F85" s="26" t="s">
        <v>6</v>
      </c>
      <c r="G85" s="29">
        <v>15</v>
      </c>
      <c r="H85" s="29"/>
      <c r="I85" s="21"/>
    </row>
    <row r="86" spans="1:9" x14ac:dyDescent="0.25">
      <c r="A86" s="28">
        <v>84</v>
      </c>
      <c r="B86" s="27" t="s">
        <v>182</v>
      </c>
      <c r="C86" s="27" t="s">
        <v>309</v>
      </c>
      <c r="D86" s="27" t="s">
        <v>310</v>
      </c>
      <c r="E86" s="27" t="s">
        <v>311</v>
      </c>
      <c r="F86" s="26" t="s">
        <v>63</v>
      </c>
      <c r="G86" s="29">
        <v>15</v>
      </c>
      <c r="H86" s="29"/>
      <c r="I86" s="21"/>
    </row>
    <row r="87" spans="1:9" x14ac:dyDescent="0.25">
      <c r="A87" s="28">
        <v>85</v>
      </c>
      <c r="B87" s="27" t="s">
        <v>136</v>
      </c>
      <c r="C87" s="27" t="s">
        <v>312</v>
      </c>
      <c r="D87" s="27" t="s">
        <v>174</v>
      </c>
      <c r="E87" s="27" t="s">
        <v>94</v>
      </c>
      <c r="F87" s="26" t="s">
        <v>63</v>
      </c>
      <c r="G87" s="29">
        <v>15</v>
      </c>
      <c r="H87" s="29"/>
      <c r="I87" s="21"/>
    </row>
    <row r="88" spans="1:9" x14ac:dyDescent="0.25">
      <c r="A88" s="28">
        <v>86</v>
      </c>
      <c r="B88" s="27" t="s">
        <v>313</v>
      </c>
      <c r="C88" s="27" t="s">
        <v>94</v>
      </c>
      <c r="D88" s="27" t="s">
        <v>314</v>
      </c>
      <c r="E88" s="27" t="s">
        <v>94</v>
      </c>
      <c r="F88" s="26" t="s">
        <v>28</v>
      </c>
      <c r="G88" s="29">
        <v>15</v>
      </c>
      <c r="H88" s="29"/>
      <c r="I88" s="21"/>
    </row>
    <row r="89" spans="1:9" x14ac:dyDescent="0.25">
      <c r="A89" s="28">
        <v>87</v>
      </c>
      <c r="B89" s="27" t="s">
        <v>315</v>
      </c>
      <c r="C89" s="27" t="s">
        <v>176</v>
      </c>
      <c r="D89" s="27" t="s">
        <v>316</v>
      </c>
      <c r="E89" s="27" t="s">
        <v>94</v>
      </c>
      <c r="F89" s="26" t="s">
        <v>363</v>
      </c>
      <c r="G89" s="29">
        <v>15</v>
      </c>
      <c r="H89" s="29"/>
      <c r="I89" s="21"/>
    </row>
    <row r="90" spans="1:9" x14ac:dyDescent="0.25">
      <c r="A90" s="28">
        <v>88</v>
      </c>
      <c r="B90" s="27" t="s">
        <v>317</v>
      </c>
      <c r="C90" s="27" t="s">
        <v>318</v>
      </c>
      <c r="D90" s="27" t="s">
        <v>319</v>
      </c>
      <c r="E90" s="27" t="s">
        <v>320</v>
      </c>
      <c r="F90" s="26" t="s">
        <v>63</v>
      </c>
      <c r="G90" s="29">
        <v>15</v>
      </c>
      <c r="H90" s="29"/>
      <c r="I90" s="21"/>
    </row>
    <row r="91" spans="1:9" x14ac:dyDescent="0.25">
      <c r="A91" s="28">
        <v>89</v>
      </c>
      <c r="B91" s="27" t="s">
        <v>163</v>
      </c>
      <c r="C91" s="27" t="s">
        <v>321</v>
      </c>
      <c r="D91" s="27" t="s">
        <v>322</v>
      </c>
      <c r="E91" s="27" t="s">
        <v>323</v>
      </c>
      <c r="F91" s="26" t="s">
        <v>28</v>
      </c>
      <c r="G91" s="29">
        <v>15</v>
      </c>
      <c r="H91" s="29"/>
      <c r="I91" s="21"/>
    </row>
    <row r="92" spans="1:9" x14ac:dyDescent="0.25">
      <c r="A92" s="28">
        <v>90</v>
      </c>
      <c r="B92" s="27" t="s">
        <v>324</v>
      </c>
      <c r="C92" s="27" t="s">
        <v>325</v>
      </c>
      <c r="D92" s="27" t="s">
        <v>326</v>
      </c>
      <c r="E92" s="27" t="s">
        <v>159</v>
      </c>
      <c r="F92" s="26" t="s">
        <v>63</v>
      </c>
      <c r="G92" s="29">
        <v>15</v>
      </c>
      <c r="H92" s="29"/>
      <c r="I92" s="21"/>
    </row>
    <row r="93" spans="1:9" x14ac:dyDescent="0.25">
      <c r="A93" s="28">
        <v>91</v>
      </c>
      <c r="B93" s="27" t="s">
        <v>327</v>
      </c>
      <c r="C93" s="27" t="s">
        <v>94</v>
      </c>
      <c r="D93" s="27" t="s">
        <v>328</v>
      </c>
      <c r="E93" s="27" t="s">
        <v>329</v>
      </c>
      <c r="F93" s="26" t="s">
        <v>354</v>
      </c>
      <c r="G93" s="29">
        <v>15</v>
      </c>
      <c r="H93" s="29"/>
      <c r="I93" s="21"/>
    </row>
    <row r="94" spans="1:9" x14ac:dyDescent="0.25">
      <c r="A94" s="28">
        <v>92</v>
      </c>
      <c r="B94" s="27" t="s">
        <v>330</v>
      </c>
      <c r="C94" s="27" t="s">
        <v>331</v>
      </c>
      <c r="D94" s="27" t="s">
        <v>332</v>
      </c>
      <c r="E94" s="27" t="s">
        <v>94</v>
      </c>
      <c r="F94" s="26" t="s">
        <v>63</v>
      </c>
      <c r="G94" s="29">
        <v>15</v>
      </c>
      <c r="H94" s="29"/>
      <c r="I94" s="21"/>
    </row>
    <row r="95" spans="1:9" x14ac:dyDescent="0.25">
      <c r="A95" s="28">
        <v>93</v>
      </c>
      <c r="B95" s="27" t="s">
        <v>292</v>
      </c>
      <c r="C95" s="27" t="s">
        <v>333</v>
      </c>
      <c r="D95" s="27" t="s">
        <v>334</v>
      </c>
      <c r="E95" s="27" t="s">
        <v>94</v>
      </c>
      <c r="F95" s="26" t="s">
        <v>63</v>
      </c>
      <c r="G95" s="29">
        <v>15</v>
      </c>
      <c r="H95" s="29"/>
      <c r="I95" s="21"/>
    </row>
    <row r="96" spans="1:9" x14ac:dyDescent="0.25">
      <c r="A96" s="28">
        <v>94</v>
      </c>
      <c r="B96" s="27" t="s">
        <v>292</v>
      </c>
      <c r="C96" s="27" t="s">
        <v>335</v>
      </c>
      <c r="D96" s="27" t="s">
        <v>336</v>
      </c>
      <c r="E96" s="27" t="s">
        <v>94</v>
      </c>
      <c r="F96" s="26" t="s">
        <v>356</v>
      </c>
      <c r="G96" s="29">
        <v>15</v>
      </c>
      <c r="H96" s="29"/>
      <c r="I96" s="21"/>
    </row>
    <row r="97" spans="1:9" x14ac:dyDescent="0.25">
      <c r="A97" s="28">
        <v>95</v>
      </c>
      <c r="B97" s="27" t="s">
        <v>337</v>
      </c>
      <c r="C97" s="27" t="s">
        <v>338</v>
      </c>
      <c r="D97" s="27" t="s">
        <v>316</v>
      </c>
      <c r="E97" s="27" t="s">
        <v>134</v>
      </c>
      <c r="F97" s="26" t="s">
        <v>63</v>
      </c>
      <c r="G97" s="29">
        <v>15</v>
      </c>
      <c r="H97" s="29"/>
      <c r="I97" s="21"/>
    </row>
    <row r="98" spans="1:9" x14ac:dyDescent="0.25">
      <c r="A98" s="28">
        <v>96</v>
      </c>
      <c r="B98" s="27" t="s">
        <v>339</v>
      </c>
      <c r="C98" s="27" t="s">
        <v>250</v>
      </c>
      <c r="D98" s="27" t="s">
        <v>145</v>
      </c>
      <c r="E98" s="27" t="s">
        <v>151</v>
      </c>
      <c r="F98" s="26" t="s">
        <v>361</v>
      </c>
      <c r="G98" s="29">
        <v>15</v>
      </c>
      <c r="H98" s="29"/>
      <c r="I98" s="21"/>
    </row>
    <row r="99" spans="1:9" x14ac:dyDescent="0.25">
      <c r="A99" s="28">
        <v>97</v>
      </c>
      <c r="B99" s="27" t="s">
        <v>340</v>
      </c>
      <c r="C99" s="27" t="s">
        <v>340</v>
      </c>
      <c r="D99" s="27" t="s">
        <v>341</v>
      </c>
      <c r="E99" s="27" t="s">
        <v>342</v>
      </c>
      <c r="F99" s="26" t="s">
        <v>63</v>
      </c>
      <c r="G99" s="29">
        <v>15</v>
      </c>
      <c r="H99" s="29"/>
      <c r="I99" s="21"/>
    </row>
    <row r="100" spans="1:9" x14ac:dyDescent="0.25">
      <c r="A100" s="28">
        <v>98</v>
      </c>
      <c r="B100" s="27" t="s">
        <v>343</v>
      </c>
      <c r="C100" s="27" t="s">
        <v>344</v>
      </c>
      <c r="D100" s="27" t="s">
        <v>345</v>
      </c>
      <c r="E100" s="27" t="s">
        <v>94</v>
      </c>
      <c r="F100" s="26" t="s">
        <v>356</v>
      </c>
      <c r="G100" s="29">
        <v>15</v>
      </c>
      <c r="H100" s="29"/>
      <c r="I100" s="21"/>
    </row>
    <row r="101" spans="1:9" x14ac:dyDescent="0.25">
      <c r="A101" s="28">
        <v>99</v>
      </c>
      <c r="B101" s="27" t="s">
        <v>346</v>
      </c>
      <c r="C101" s="27" t="s">
        <v>216</v>
      </c>
      <c r="D101" s="27" t="s">
        <v>124</v>
      </c>
      <c r="E101" s="27" t="s">
        <v>297</v>
      </c>
      <c r="F101" s="26" t="s">
        <v>63</v>
      </c>
      <c r="G101" s="29">
        <v>15</v>
      </c>
      <c r="H101" s="29"/>
      <c r="I101" s="21"/>
    </row>
    <row r="102" spans="1:9" x14ac:dyDescent="0.25">
      <c r="A102" s="28">
        <v>100</v>
      </c>
      <c r="B102" s="27" t="s">
        <v>347</v>
      </c>
      <c r="C102" s="27" t="s">
        <v>347</v>
      </c>
      <c r="D102" s="27" t="s">
        <v>348</v>
      </c>
      <c r="E102" s="27" t="s">
        <v>94</v>
      </c>
      <c r="F102" s="26" t="s">
        <v>63</v>
      </c>
      <c r="G102" s="29">
        <v>15</v>
      </c>
      <c r="H102" s="29"/>
      <c r="I102" s="21"/>
    </row>
    <row r="103" spans="1:9" x14ac:dyDescent="0.25">
      <c r="A103" s="28">
        <v>101</v>
      </c>
      <c r="B103" s="27" t="s">
        <v>349</v>
      </c>
      <c r="C103" s="27" t="s">
        <v>350</v>
      </c>
      <c r="D103" s="27" t="s">
        <v>351</v>
      </c>
      <c r="E103" s="27" t="s">
        <v>94</v>
      </c>
      <c r="F103" s="26" t="s">
        <v>360</v>
      </c>
      <c r="G103" s="29">
        <v>15</v>
      </c>
      <c r="H103" s="29"/>
      <c r="I103" s="21"/>
    </row>
    <row r="104" spans="1:9" x14ac:dyDescent="0.25">
      <c r="A104" s="28">
        <v>102</v>
      </c>
      <c r="B104" s="27" t="s">
        <v>377</v>
      </c>
      <c r="C104" s="21"/>
      <c r="D104" s="27" t="s">
        <v>378</v>
      </c>
      <c r="E104" s="21"/>
      <c r="F104" s="27" t="s">
        <v>63</v>
      </c>
      <c r="G104" s="29">
        <v>15</v>
      </c>
      <c r="H104" s="21"/>
      <c r="I104" s="21"/>
    </row>
    <row r="105" spans="1:9" x14ac:dyDescent="0.25">
      <c r="A105" s="28">
        <v>103</v>
      </c>
      <c r="B105" s="27" t="s">
        <v>182</v>
      </c>
      <c r="C105" s="27" t="s">
        <v>109</v>
      </c>
      <c r="D105" s="27" t="s">
        <v>379</v>
      </c>
      <c r="E105" s="21"/>
      <c r="F105" s="27" t="s">
        <v>63</v>
      </c>
      <c r="G105" s="29">
        <v>15</v>
      </c>
      <c r="H105" s="21"/>
      <c r="I105" s="21"/>
    </row>
    <row r="106" spans="1:9" x14ac:dyDescent="0.25">
      <c r="A106" s="28">
        <v>104</v>
      </c>
      <c r="B106" s="27" t="s">
        <v>154</v>
      </c>
      <c r="C106" s="21"/>
      <c r="D106" s="27" t="s">
        <v>380</v>
      </c>
      <c r="E106" s="21"/>
      <c r="F106" s="27" t="s">
        <v>381</v>
      </c>
      <c r="G106" s="29">
        <v>15</v>
      </c>
      <c r="H106" s="21"/>
      <c r="I106" s="21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VACACIONES POR DISFRUTAR</vt:lpstr>
      <vt:lpstr>Hoja1</vt:lpstr>
      <vt:lpstr>2018.2019</vt:lpstr>
      <vt:lpstr>2019-2020</vt:lpstr>
      <vt:lpstr>'VACACIONES POR DISFRUTAR'!Títulos_a_imprimir</vt:lpstr>
    </vt:vector>
  </TitlesOfParts>
  <Company>casosltda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ADMINISTRATIVA1</dc:creator>
  <cp:lastModifiedBy>lenovo</cp:lastModifiedBy>
  <cp:lastPrinted>2016-01-13T12:11:05Z</cp:lastPrinted>
  <dcterms:created xsi:type="dcterms:W3CDTF">2012-02-06T19:26:48Z</dcterms:created>
  <dcterms:modified xsi:type="dcterms:W3CDTF">2020-04-17T05:03:14Z</dcterms:modified>
</cp:coreProperties>
</file>