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z_narvaez\Desktop\PLANEACIÓN 2022\SEGUIMIENTO PLAN DE DESARROLLO\SEGUIMIENTO A DICIEMBRE DE 2021\"/>
    </mc:Choice>
  </mc:AlternateContent>
  <bookViews>
    <workbookView xWindow="0" yWindow="0" windowWidth="20490" windowHeight="7050"/>
  </bookViews>
  <sheets>
    <sheet name="TRÁNSITO Y TRANSPORTE" sheetId="1" r:id="rId1"/>
  </sheets>
  <externalReferences>
    <externalReference r:id="rId2"/>
  </externalReferences>
  <definedNames>
    <definedName name="_xlnm._FilterDatabase" localSheetId="0" hidden="1">'TRÁNSITO Y TRANSPORTE'!$A$3:$AD$3</definedName>
    <definedName name="CÓDIGO" localSheetId="0">#REF!</definedName>
    <definedName name="CÓDIGO">#REF!</definedName>
    <definedName name="CodSec">[1]Listas!$C$4:$C$21</definedName>
    <definedName name="ODS">[1]Listas!$G$3:$G$19</definedName>
    <definedName name="Resultados">'[1]1_Metas_Resultados'!$D$4:$D$53</definedName>
    <definedName name="Sector">[1]Listas!$B$4:$B$21</definedName>
    <definedName name="TipoMeta">[1]Listas!$K$3:$K$5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 i="1" l="1"/>
  <c r="N6" i="1"/>
  <c r="N9" i="1" l="1"/>
  <c r="O9" i="1" l="1"/>
  <c r="O4" i="1"/>
</calcChain>
</file>

<file path=xl/sharedStrings.xml><?xml version="1.0" encoding="utf-8"?>
<sst xmlns="http://schemas.openxmlformats.org/spreadsheetml/2006/main" count="90" uniqueCount="58">
  <si>
    <t xml:space="preserve"> Responsables </t>
  </si>
  <si>
    <t xml:space="preserve"> Programación de metas</t>
  </si>
  <si>
    <t xml:space="preserve">Datos del Proyecto </t>
  </si>
  <si>
    <t xml:space="preserve"> Programación de actividades</t>
  </si>
  <si>
    <t xml:space="preserve">Fuentes de Financiación </t>
  </si>
  <si>
    <t>Dependencia</t>
  </si>
  <si>
    <t>Nombre del responsable</t>
  </si>
  <si>
    <t>Línea Estratégica</t>
  </si>
  <si>
    <t xml:space="preserve">Sector </t>
  </si>
  <si>
    <t xml:space="preserve">Programa </t>
  </si>
  <si>
    <t>Indicador de Producto</t>
  </si>
  <si>
    <t>Meta de la vigencia</t>
  </si>
  <si>
    <t>Proyecto</t>
  </si>
  <si>
    <t>Código de proyecto BPIM</t>
  </si>
  <si>
    <t>Objetivo del proyecto</t>
  </si>
  <si>
    <t>Actividades</t>
  </si>
  <si>
    <t xml:space="preserve">Fecha de inicio </t>
  </si>
  <si>
    <t xml:space="preserve">Fecha de Terminación </t>
  </si>
  <si>
    <t>Porcentaje de avance</t>
  </si>
  <si>
    <t xml:space="preserve">TOTAL </t>
  </si>
  <si>
    <t xml:space="preserve">Recursos Propios </t>
  </si>
  <si>
    <t xml:space="preserve">SGP Alimentacion Escolar </t>
  </si>
  <si>
    <t xml:space="preserve">SGP APSB </t>
  </si>
  <si>
    <t xml:space="preserve">SGP Deporte </t>
  </si>
  <si>
    <t xml:space="preserve">SGP Educacion </t>
  </si>
  <si>
    <t xml:space="preserve">SGP Libre Inversion </t>
  </si>
  <si>
    <t>SGP Municipios Ribereños</t>
  </si>
  <si>
    <t xml:space="preserve"> SGP Salud </t>
  </si>
  <si>
    <t xml:space="preserve"> Regalías </t>
  </si>
  <si>
    <t>Cofinanciación Departamento</t>
  </si>
  <si>
    <t>Crédito</t>
  </si>
  <si>
    <t>Otros</t>
  </si>
  <si>
    <t>Inversión</t>
  </si>
  <si>
    <t>OBSERVACIONES</t>
  </si>
  <si>
    <t>TOTAL EJECUTADO</t>
  </si>
  <si>
    <t>ITTB</t>
  </si>
  <si>
    <t xml:space="preserve">Línea 2. Barrancabermeja Territorialmente Sostenible. </t>
  </si>
  <si>
    <t xml:space="preserve">TRANSPORTE </t>
  </si>
  <si>
    <t xml:space="preserve">Programa 19.
Movilidad Sostenible,  activa y segura </t>
  </si>
  <si>
    <t>IP 173. Número de estrategias de sensibilización a los actores viales realizadas</t>
  </si>
  <si>
    <t>IP 174. Número de acciones del Plan local de seguridad vial desarrolladas</t>
  </si>
  <si>
    <t>IP 175. Política pública de movilidad y seguridad vial formulada y presentada</t>
  </si>
  <si>
    <t xml:space="preserve">Gestionar la actualización y adopción del plan maestro de movilidad del Distrito.
</t>
  </si>
  <si>
    <t>Realizar el mantenimiento a las intersecciones semafóricas</t>
  </si>
  <si>
    <t>Operar las intersecciones semafóricas</t>
  </si>
  <si>
    <t>Debison Gómez</t>
  </si>
  <si>
    <t>Suministrar componentes</t>
  </si>
  <si>
    <t>Oficio remitido a la Secretaría de Infraestructura para gestionar proceso de formulación del Plan de Movilidad a través de ésta oficina.</t>
  </si>
  <si>
    <t>Actividades de sensibilización a actores viales. (por gestión)</t>
  </si>
  <si>
    <t>Actividades de Señalización realizadas:
Demarcación metros lineaes,
Demarcacion Metros cuadrados,
Instalación señalización vertical.
Instalación resaltos portátiles.</t>
  </si>
  <si>
    <r>
      <t xml:space="preserve">Realizado por gestión con otras entidades la sg señalización: 2160 m2 de marcas viales, 8,022 ml de líneas de carril. (Ecopetrol, Infraestructura).
Recursos de la Agencia Nacional Seguridad Vial:, obras en avance: Carrera 24 entre calle 48 y calle 45; Carrera 52, entre calles 31 y 27 y Diagonal 56 con Calle 57 entre Carreras 16A y 12; Carrera 33 con Calle 55A; Calle 52 entre Carrera 32 y Carrera 34; Carrera 28 entre Calles 52 y 67, Comuna 2.) 18.452 metros lineales de líneas de carril señalizadas con pintura en plástico en frío,  4.727 metros cuadrados de marcas viales con pintura en plástico en frío,    291 señales verticales nuevas instaladas.     720 metros lineales de bandas sonoras reductoras instaladas.
</t>
    </r>
    <r>
      <rPr>
        <b/>
        <sz val="11"/>
        <rFont val="Arial"/>
        <family val="2"/>
      </rPr>
      <t>Recursos gestionados $1.241.549.949</t>
    </r>
  </si>
  <si>
    <t>MANTENIMIENTO Y OPERACIÓN A LA RED DE SEMAFORIZACIÓN DEL DISTRITO DE BARRANCABERMEJA</t>
  </si>
  <si>
    <t>GARANTIZAR LA MOVILIDAD SEGURA Y LEGAL DEL TRÁNSITO VEHICULAR DEL DISTRITO DE BARRANCABERMEJA</t>
  </si>
  <si>
    <r>
      <t xml:space="preserve">PLAN DE ACCIÓN VIGENCIA 2021
</t>
    </r>
    <r>
      <rPr>
        <b/>
        <sz val="20"/>
        <color theme="0"/>
        <rFont val="Calibri"/>
        <family val="2"/>
        <scheme val="minor"/>
      </rPr>
      <t>31 DE DICIEMBRE 2021</t>
    </r>
  </si>
  <si>
    <t>Ejecutado mediante convenio No. 3032. Recursos de infraestructura $109,943,766,80 cooperante ITTB $69,964,215,2</t>
  </si>
  <si>
    <t>Ejecutado mediante convenio No. 3032. Recursos de infraestructura $109,943,766,80 cooperante ITTB $69,964,215,3</t>
  </si>
  <si>
    <t>Ejecutado mediante convenio No. 3032. Recursos de infraestructura $109,943,766,80 cooperante ITTB $69,964,215,4</t>
  </si>
  <si>
    <r>
      <rPr>
        <b/>
        <sz val="10"/>
        <rFont val="Arial"/>
        <family val="2"/>
      </rPr>
      <t>Realizado por gestión:</t>
    </r>
    <r>
      <rPr>
        <sz val="10"/>
        <rFont val="Arial"/>
        <family val="2"/>
      </rPr>
      <t xml:space="preserve">
1. Capacitación en seguridad vial a las empresas, Capacitación a estudiantes de instituciones educativas.
2. Desarrollo de la Estrategia Pacto por la vida en la vía.
Actividad gestionada con la Agencia Nacional de Seguridad Vial (Ruta Nacional por la Seguridad vial)., seguridad vial en el barrio, actividad con apoyo de Inderba.
3. Seguridad vial a Motociclistas: sensibilización empresas de mensajería, BLOQUE DE CAZA INFRACTORES: Respeto al semáforo.
4. Programa MOTODESTREZAS.
Corte a Diciembre:</t>
    </r>
    <r>
      <rPr>
        <b/>
        <sz val="10"/>
        <rFont val="Arial"/>
        <family val="2"/>
      </rPr>
      <t xml:space="preserve"> 4.319 </t>
    </r>
    <r>
      <rPr>
        <b/>
        <sz val="11"/>
        <rFont val="Arial"/>
        <family val="2"/>
      </rPr>
      <t>personas sensibilidadas</t>
    </r>
    <r>
      <rPr>
        <sz val="10"/>
        <rFont val="Arial"/>
        <family val="2"/>
      </rPr>
      <t xml:space="preserve">, (4 estrategias de sensibilización desarolladas)
</t>
    </r>
    <r>
      <rPr>
        <b/>
        <sz val="10"/>
        <rFont val="Arial"/>
        <family val="2"/>
      </rPr>
      <t>Cuantificación recursos por gestión $205.584.352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</si>
</sst>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_-&quot;$&quot;* #,##0_-;\-&quot;$&quot;* #,##0_-;_-&quot;$&quot;* &quot;-&quot;??_-;_-@_-"/>
    <numFmt numFmtId="166" formatCode="_-&quot;$&quot;* #,##0.00_-;\-&quot;$&quot;* #,##0.00_-;_-&quot;$&quot;*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8"/>
      <name val="Calibri"/>
      <family val="2"/>
      <scheme val="minor"/>
    </font>
    <font>
      <sz val="15"/>
      <name val="Calibri"/>
      <family val="2"/>
      <scheme val="minor"/>
    </font>
    <font>
      <sz val="11"/>
      <name val="Arial"/>
      <family val="2"/>
    </font>
    <font>
      <b/>
      <sz val="20"/>
      <color theme="0"/>
      <name val="Calibri"/>
      <family val="2"/>
      <scheme val="minor"/>
    </font>
    <font>
      <sz val="11"/>
      <color rgb="FF000000"/>
      <name val="Calibri"/>
      <family val="2"/>
      <scheme val="minor"/>
    </font>
    <font>
      <sz val="10"/>
      <name val="Arial"/>
      <family val="2"/>
    </font>
    <font>
      <b/>
      <sz val="1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0.49998474074526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3" borderId="0" xfId="0" applyFill="1"/>
    <xf numFmtId="0" fontId="6" fillId="3" borderId="0" xfId="0" applyFont="1" applyFill="1"/>
    <xf numFmtId="0" fontId="6" fillId="0" borderId="0" xfId="0" applyFont="1"/>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0" fillId="0" borderId="13" xfId="0" applyBorder="1" applyAlignment="1">
      <alignment vertical="center"/>
    </xf>
    <xf numFmtId="0" fontId="0" fillId="0" borderId="13" xfId="0" applyBorder="1"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left" vertical="center"/>
    </xf>
    <xf numFmtId="0" fontId="0" fillId="0" borderId="16" xfId="0" applyBorder="1" applyAlignment="1">
      <alignment horizontal="left" vertical="center"/>
    </xf>
    <xf numFmtId="0" fontId="0" fillId="0" borderId="16" xfId="0" applyBorder="1" applyAlignment="1">
      <alignment vertical="center"/>
    </xf>
    <xf numFmtId="0" fontId="9" fillId="0" borderId="15" xfId="0" applyFont="1" applyBorder="1" applyAlignment="1">
      <alignment horizontal="justify" vertical="center"/>
    </xf>
    <xf numFmtId="14" fontId="0" fillId="0" borderId="16" xfId="0" applyNumberFormat="1" applyBorder="1" applyAlignment="1">
      <alignment vertical="center"/>
    </xf>
    <xf numFmtId="9" fontId="0" fillId="0" borderId="24" xfId="2" applyFont="1" applyBorder="1" applyAlignment="1">
      <alignment horizontal="center" vertical="center"/>
    </xf>
    <xf numFmtId="0" fontId="0" fillId="0" borderId="15" xfId="0" applyBorder="1" applyAlignment="1">
      <alignment vertical="center"/>
    </xf>
    <xf numFmtId="0" fontId="0" fillId="0" borderId="13" xfId="0" applyBorder="1" applyAlignment="1">
      <alignment horizontal="left" vertical="center" wrapText="1"/>
    </xf>
    <xf numFmtId="0" fontId="0" fillId="0" borderId="14" xfId="0" applyBorder="1" applyAlignment="1">
      <alignment wrapText="1"/>
    </xf>
    <xf numFmtId="0" fontId="0" fillId="0" borderId="14" xfId="0" applyBorder="1" applyAlignment="1">
      <alignment vertical="center" wrapText="1"/>
    </xf>
    <xf numFmtId="0" fontId="0" fillId="0" borderId="15" xfId="0" applyBorder="1" applyAlignment="1">
      <alignment horizontal="left" vertical="center"/>
    </xf>
    <xf numFmtId="14" fontId="0" fillId="0" borderId="13" xfId="0" applyNumberFormat="1" applyBorder="1" applyAlignment="1">
      <alignment vertical="center"/>
    </xf>
    <xf numFmtId="165" fontId="0" fillId="0" borderId="14" xfId="0" applyNumberFormat="1" applyFont="1" applyBorder="1" applyAlignment="1">
      <alignment vertical="center"/>
    </xf>
    <xf numFmtId="165" fontId="0" fillId="0" borderId="16" xfId="0" applyNumberFormat="1" applyFont="1" applyBorder="1" applyAlignment="1">
      <alignment vertical="center"/>
    </xf>
    <xf numFmtId="164" fontId="0" fillId="0" borderId="16" xfId="1" applyFont="1" applyBorder="1"/>
    <xf numFmtId="164" fontId="0" fillId="0" borderId="16" xfId="1" applyFont="1" applyBorder="1" applyAlignment="1">
      <alignment vertical="center"/>
    </xf>
    <xf numFmtId="164" fontId="0" fillId="0" borderId="13" xfId="1" applyFont="1" applyBorder="1" applyAlignment="1">
      <alignment vertical="center"/>
    </xf>
    <xf numFmtId="164" fontId="0" fillId="0" borderId="13" xfId="1" applyFont="1" applyBorder="1"/>
    <xf numFmtId="0" fontId="0" fillId="0" borderId="19" xfId="0" applyBorder="1" applyAlignment="1">
      <alignment vertical="center"/>
    </xf>
    <xf numFmtId="164" fontId="0" fillId="0" borderId="19" xfId="1" applyFont="1" applyBorder="1"/>
    <xf numFmtId="0" fontId="0" fillId="0" borderId="23" xfId="0" applyFill="1" applyBorder="1" applyAlignment="1">
      <alignment vertical="center" wrapText="1"/>
    </xf>
    <xf numFmtId="0" fontId="0" fillId="0" borderId="14" xfId="0" applyFill="1" applyBorder="1" applyAlignment="1">
      <alignment vertical="center" wrapText="1"/>
    </xf>
    <xf numFmtId="0" fontId="10" fillId="0" borderId="13" xfId="0" applyFont="1" applyBorder="1" applyAlignment="1">
      <alignment vertical="center" wrapText="1"/>
    </xf>
    <xf numFmtId="0" fontId="9" fillId="0" borderId="14" xfId="0" applyFont="1" applyFill="1" applyBorder="1" applyAlignment="1">
      <alignment horizontal="justify" vertical="center"/>
    </xf>
    <xf numFmtId="0" fontId="0" fillId="0" borderId="13" xfId="0" applyFill="1" applyBorder="1" applyAlignment="1">
      <alignment vertical="center" wrapText="1"/>
    </xf>
    <xf numFmtId="164" fontId="0" fillId="0" borderId="25" xfId="1" applyFont="1" applyBorder="1"/>
    <xf numFmtId="164" fontId="0" fillId="0" borderId="19" xfId="1" applyFont="1" applyBorder="1" applyAlignment="1">
      <alignment vertical="center"/>
    </xf>
    <xf numFmtId="164" fontId="0" fillId="0" borderId="19" xfId="1" applyFont="1" applyFill="1" applyBorder="1" applyAlignment="1">
      <alignment vertical="center"/>
    </xf>
    <xf numFmtId="0" fontId="2" fillId="5" borderId="26" xfId="0" applyFont="1" applyFill="1" applyBorder="1" applyAlignment="1">
      <alignment horizontal="center" vertical="center" wrapText="1"/>
    </xf>
    <xf numFmtId="0" fontId="7" fillId="3" borderId="13" xfId="1" applyNumberFormat="1" applyFont="1" applyFill="1" applyBorder="1" applyAlignment="1">
      <alignment horizontal="left" vertical="center" wrapText="1"/>
    </xf>
    <xf numFmtId="0" fontId="10" fillId="3" borderId="13" xfId="1" applyNumberFormat="1" applyFont="1" applyFill="1" applyBorder="1" applyAlignment="1">
      <alignment vertical="top" wrapText="1"/>
    </xf>
    <xf numFmtId="0" fontId="0" fillId="0" borderId="22" xfId="0" applyBorder="1" applyAlignment="1">
      <alignment vertical="center" wrapText="1"/>
    </xf>
    <xf numFmtId="166" fontId="0" fillId="0" borderId="14" xfId="0" applyNumberFormat="1" applyFont="1" applyBorder="1" applyAlignment="1">
      <alignment vertical="center"/>
    </xf>
    <xf numFmtId="1" fontId="0" fillId="0" borderId="13" xfId="0" applyNumberFormat="1" applyBorder="1" applyAlignment="1">
      <alignment horizontal="lef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7" xfId="0" applyFont="1" applyFill="1" applyBorder="1" applyAlignment="1">
      <alignment horizontal="center" vertical="center"/>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938580</xdr:colOff>
      <xdr:row>1</xdr:row>
      <xdr:rowOff>21166</xdr:rowOff>
    </xdr:to>
    <xdr:grpSp>
      <xdr:nvGrpSpPr>
        <xdr:cNvPr id="2" name="Group 8">
          <a:extLst>
            <a:ext uri="{FF2B5EF4-FFF2-40B4-BE49-F238E27FC236}">
              <a16:creationId xmlns="" xmlns:a16="http://schemas.microsoft.com/office/drawing/2014/main" id="{D796A8A8-82C1-4F68-9FD1-1349A0659FC5}"/>
            </a:ext>
          </a:extLst>
        </xdr:cNvPr>
        <xdr:cNvGrpSpPr/>
      </xdr:nvGrpSpPr>
      <xdr:grpSpPr>
        <a:xfrm>
          <a:off x="0" y="1"/>
          <a:ext cx="2295893" cy="997478"/>
          <a:chOff x="0" y="1"/>
          <a:chExt cx="2613922" cy="994832"/>
        </a:xfrm>
      </xdr:grpSpPr>
      <xdr:pic>
        <xdr:nvPicPr>
          <xdr:cNvPr id="3" name="Picture 2">
            <a:extLst>
              <a:ext uri="{FF2B5EF4-FFF2-40B4-BE49-F238E27FC236}">
                <a16:creationId xmlns="" xmlns:a16="http://schemas.microsoft.com/office/drawing/2014/main" id="{6CDCE6ED-850F-409D-ACD6-52598207EA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460" r="50000" b="47769"/>
          <a:stretch/>
        </xdr:blipFill>
        <xdr:spPr>
          <a:xfrm>
            <a:off x="0" y="1"/>
            <a:ext cx="895425" cy="973666"/>
          </a:xfrm>
          <a:prstGeom prst="rect">
            <a:avLst/>
          </a:prstGeom>
        </xdr:spPr>
      </xdr:pic>
      <xdr:pic>
        <xdr:nvPicPr>
          <xdr:cNvPr id="4" name="Picture 5">
            <a:extLst>
              <a:ext uri="{FF2B5EF4-FFF2-40B4-BE49-F238E27FC236}">
                <a16:creationId xmlns="" xmlns:a16="http://schemas.microsoft.com/office/drawing/2014/main" id="{944391A3-A5C4-41EE-A557-810C2306F5D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692" t="21667" b="37706"/>
          <a:stretch/>
        </xdr:blipFill>
        <xdr:spPr>
          <a:xfrm>
            <a:off x="899584" y="201083"/>
            <a:ext cx="1714338" cy="793750"/>
          </a:xfrm>
          <a:prstGeom prst="rect">
            <a:avLst/>
          </a:prstGeom>
        </xdr:spPr>
      </xdr:pic>
    </xdr:grpSp>
    <xdr:clientData/>
  </xdr:twoCellAnchor>
  <xdr:twoCellAnchor>
    <xdr:from>
      <xdr:col>27</xdr:col>
      <xdr:colOff>500063</xdr:colOff>
      <xdr:row>0</xdr:row>
      <xdr:rowOff>124731</xdr:rowOff>
    </xdr:from>
    <xdr:to>
      <xdr:col>29</xdr:col>
      <xdr:colOff>1341086</xdr:colOff>
      <xdr:row>0</xdr:row>
      <xdr:rowOff>872002</xdr:rowOff>
    </xdr:to>
    <xdr:pic>
      <xdr:nvPicPr>
        <xdr:cNvPr id="5" name="Picture 7">
          <a:extLst>
            <a:ext uri="{FF2B5EF4-FFF2-40B4-BE49-F238E27FC236}">
              <a16:creationId xmlns="" xmlns:a16="http://schemas.microsoft.com/office/drawing/2014/main" id="{24948EBE-471D-4183-955F-040D4517ED5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61752"/>
        <a:stretch/>
      </xdr:blipFill>
      <xdr:spPr>
        <a:xfrm>
          <a:off x="43612594" y="124731"/>
          <a:ext cx="3746148" cy="7472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53\Planeacion\Users\carotorres\Documents\Tareas%202017\Enero\PA%20VERSI&#211;N%20ENERO\Plan%20Indicativo%20Ejemp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 val="Hoja2"/>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 xml:space="preserve">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1"/>
      <sheetData sheetId="2">
        <row r="4">
          <cell r="D4" t="str">
            <v>1. Implementar acciones para Aumentar y/o mantener la cobertura  de educacion basica prescolar.</v>
          </cell>
        </row>
        <row r="5">
          <cell r="D5" t="str">
            <v>2. Implementar acciones para Aumentar y/o mantener la cobertura  de educacion basica prescolar.</v>
          </cell>
        </row>
        <row r="6">
          <cell r="D6" t="str">
            <v>3. Implementar acciones para Aumentar y/o mantener la cobertura  de educacion basica prescolar.</v>
          </cell>
        </row>
        <row r="7">
          <cell r="D7" t="str">
            <v>4. Implementar acciones para Aumentar y/o mantener la cobertura  de educacion basica primaria.</v>
          </cell>
        </row>
        <row r="8">
          <cell r="D8" t="str">
            <v>5. Implementar acciones para Aumentar y/o mantener la cobertura  de educacion basica primaria.</v>
          </cell>
        </row>
        <row r="9">
          <cell r="D9" t="str">
            <v>6. Implementar acciones para Aumentar y/o mantener la cobertura  de educacion basica primaria.</v>
          </cell>
        </row>
        <row r="10">
          <cell r="D10" t="str">
            <v>7. Implementar acciones para Aumentar y/o mantener la cobertura  de educacion basica secundaria.</v>
          </cell>
        </row>
        <row r="11">
          <cell r="D11" t="str">
            <v>8. Implementar acciones para Aumentar y/o mantener la cobertura  de educacion basica secundaria.</v>
          </cell>
        </row>
        <row r="12">
          <cell r="D12" t="str">
            <v>9. Implementar acciones para Aumentar y/o mantener la cobertura  de educacion basica secundaria.</v>
          </cell>
        </row>
        <row r="13">
          <cell r="D13" t="str">
            <v>10. Implementar acciones para Aumentar y/o mantener la cobertura  de educacion  media.</v>
          </cell>
        </row>
        <row r="14">
          <cell r="D14" t="str">
            <v>11. Implementar acciones para Aumentar y/o mantener la cobertura  de educacion  media.</v>
          </cell>
        </row>
        <row r="15">
          <cell r="D15" t="str">
            <v>12. Generar la oferta de educacion tecnica y superior  en el municipio</v>
          </cell>
        </row>
        <row r="16">
          <cell r="D16" t="str">
            <v>13. Disminuir la tasa de Deserción escolar</v>
          </cell>
        </row>
        <row r="17">
          <cell r="D17" t="str">
            <v>14. Disminuir la tasa de Deserción escolar</v>
          </cell>
        </row>
        <row r="18">
          <cell r="D18" t="str">
            <v>15. Disminuir la tasa de Deserción escolar</v>
          </cell>
        </row>
        <row r="19">
          <cell r="D19" t="str">
            <v>16. Disminuir la tasa de Deserción escolar</v>
          </cell>
        </row>
        <row r="20">
          <cell r="D20" t="str">
            <v>17. Disminuir la tasa de Deserción escolar</v>
          </cell>
        </row>
        <row r="21">
          <cell r="D21" t="str">
            <v>18. Disminuir la tasa de Deserción escolar</v>
          </cell>
        </row>
        <row r="22">
          <cell r="D22" t="str">
            <v>19. Disminuir la tasa de Deserción escolar</v>
          </cell>
        </row>
        <row r="23">
          <cell r="D23" t="str">
            <v>20. Disminuir la tasa de Deserción escolar</v>
          </cell>
        </row>
        <row r="24">
          <cell r="D24" t="str">
            <v>21. Disminuir la tasa de Deserción escolar</v>
          </cell>
        </row>
        <row r="25">
          <cell r="D25" t="str">
            <v>22. Disminuir la tasa de Deserción escolar</v>
          </cell>
        </row>
        <row r="26">
          <cell r="D26" t="str">
            <v>23. Reducir la Tasa de Analfabetismo</v>
          </cell>
        </row>
        <row r="27">
          <cell r="D27" t="str">
            <v>24. Reducir la Tasa de Analfabetismo</v>
          </cell>
        </row>
        <row r="28">
          <cell r="D28" t="str">
            <v>25. Mejorar la Calidad educativa y fortalecer el desarrollo de las competencias</v>
          </cell>
        </row>
        <row r="29">
          <cell r="D29" t="str">
            <v>26. Mejorar la Calidad educativa y fortalecer el desarrollo de las competencias</v>
          </cell>
        </row>
        <row r="30">
          <cell r="D30" t="str">
            <v>27. Mejorar la Calidad educativa y fortalecer el desarrollo de las competencias</v>
          </cell>
        </row>
        <row r="31">
          <cell r="D31" t="str">
            <v>28. Fortalecer la protección,  restauración y defensa del medio ambiente  en el Municipio de Pasca</v>
          </cell>
        </row>
        <row r="32">
          <cell r="D32" t="str">
            <v>29. Fortalecer la protección,  restauración y defensa del medio ambiente  en el Municipio de Pasca</v>
          </cell>
        </row>
        <row r="33">
          <cell r="D33" t="str">
            <v>30. Fortalecer la protección,  restauración y defensa del medio ambiente  en el Municipio de Pasca</v>
          </cell>
        </row>
        <row r="34">
          <cell r="D34" t="str">
            <v>31. Fortalecer la protección,  restauración y defensa del medio ambiente  en el Municipio de Pasca</v>
          </cell>
        </row>
        <row r="35">
          <cell r="D35" t="str">
            <v>32. Fortalecer la protección,  restauración y defensa del medio ambiente  en el Municipio de Pasca</v>
          </cell>
        </row>
        <row r="36">
          <cell r="D36" t="str">
            <v>33. Fortalecer la protección,  restauración y defensa del medio ambiente  en el Municipio de Pasca</v>
          </cell>
        </row>
        <row r="37">
          <cell r="D37" t="str">
            <v>34. Fortalecer la protección,  restauración y defensa del medio ambiente  en el Municipio de Pasca</v>
          </cell>
        </row>
        <row r="38">
          <cell r="D38" t="str">
            <v>35. Fortalecer la protección,  restauración y defensa del medio ambiente  en el Municipio de Pasca</v>
          </cell>
        </row>
        <row r="39">
          <cell r="D39" t="str">
            <v>36. Garantizar el acceso de los reclusos a los centros de reclusión a través de convenios con el INPEC</v>
          </cell>
        </row>
        <row r="40">
          <cell r="D40" t="str">
            <v>37. aumentar la Inversión Territorial Percápita en el sector de riesgos(Mantener actualizados los planes de emergencia y contingencia de las diferentes entidades que operan en el municipio)</v>
          </cell>
        </row>
        <row r="41">
          <cell r="D41" t="str">
            <v>38. aumentar la Inversión Territorial Percápita en el sector de riesgos(Mantener actualizados los planes de emergencia y contingencia de las diferentes entidades que operan en el municipio)</v>
          </cell>
        </row>
        <row r="42">
          <cell r="D42" t="str">
            <v>39. aumentar la Inversión Territorial Percápita en el sector de riesgos(Mantener actualizados los planes de emergencia y contingencia de las diferentes entidades que operan en el municipio)</v>
          </cell>
        </row>
        <row r="43">
          <cell r="D43" t="str">
            <v>40. aumentar la Inversión Territorial Percápita en el sector de riesgos(Mantener actualizados los planes de emergencia y contingencia de las diferentes entidades que operan en el municipio)</v>
          </cell>
        </row>
        <row r="44">
          <cell r="D44" t="str">
            <v>41. aumentar la Inversión Territorial Percápita en el sector de riesgos(Mantener actualizados los planes de emergencia y contingencia de las diferentes entidades que operan en el municipio)</v>
          </cell>
        </row>
        <row r="45">
          <cell r="D45" t="str">
            <v>42. aumentar la Inversión Territorial Percápita en el sector de riesgos(Mantener actualizados los planes de emergencia y contingencia de las diferentes entidades que operan en el municipio)</v>
          </cell>
        </row>
        <row r="46">
          <cell r="D46" t="str">
            <v>43. atender el % de desastres naturales que se presenten en el municipio(Mantener actualizados los planes de emergencia y contingencia de las diferentes entidades que operan en el municipio)</v>
          </cell>
        </row>
        <row r="47">
          <cell r="D47" t="str">
            <v>44. atender el % de desastres naturales que se presenten en el municipio(Mantener actualizados los planes de emergencia y contingencia de las diferentes entidades que operan en el municipio)</v>
          </cell>
        </row>
        <row r="48">
          <cell r="D48" t="str">
            <v>45. Promover acciones que repercutan en el desarrollo del Municipio a través de la promoción de la asociatividad y de la transferencia de conocimiento</v>
          </cell>
        </row>
        <row r="49">
          <cell r="D49" t="str">
            <v>46. Promover acciones que repercutan en el desarrollo del Municipio a través de la promoción de la asociatividad y de la transferencia de conocimiento</v>
          </cell>
        </row>
        <row r="50">
          <cell r="D50" t="str">
            <v>47. Promover acciones que repercutan en el desarrollo del Municipio a través de la promoción de la asociatividad y de la transferencia de conocimiento</v>
          </cell>
        </row>
        <row r="51">
          <cell r="D51" t="str">
            <v>48. Impulsar al Municipio de Pasca como destino turístico garantizando la sostenibilidad de la flora, fauna, el desarrrollo económico, bienestar social, cultura y ambiental de la comunidad</v>
          </cell>
        </row>
        <row r="52">
          <cell r="D52" t="str">
            <v>49. Impulsar al Municipio de Pasca como destino turístico garantizando la sostenibilidad de la flora, fauna, el desarrrollo económico, bienestar social, cultura y ambiental de la comunidad</v>
          </cell>
        </row>
        <row r="53">
          <cell r="D53" t="str">
            <v>50. Impulsar al Municipio de Pasca como destino turístico garantizando la sostenibilidad de la flora, fauna, el desarrrollo económico, bienestar social, cultura y ambiental de la comunidad</v>
          </cell>
        </row>
      </sheetData>
      <sheetData sheetId="3"/>
      <sheetData sheetId="4"/>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M9"/>
  <sheetViews>
    <sheetView tabSelected="1" topLeftCell="M1" zoomScale="80" zoomScaleNormal="80" workbookViewId="0">
      <selection activeCell="AD4" sqref="AD4"/>
    </sheetView>
  </sheetViews>
  <sheetFormatPr baseColWidth="10" defaultColWidth="11.42578125" defaultRowHeight="15" x14ac:dyDescent="0.25"/>
  <cols>
    <col min="1" max="1" width="20.42578125" style="12" customWidth="1"/>
    <col min="2" max="2" width="27.7109375" customWidth="1"/>
    <col min="3" max="3" width="20.140625" style="9" customWidth="1"/>
    <col min="4" max="4" width="19.28515625" style="13" customWidth="1"/>
    <col min="5" max="5" width="48.7109375" customWidth="1"/>
    <col min="6" max="6" width="28.5703125" customWidth="1"/>
    <col min="7" max="7" width="10.28515625" style="13" customWidth="1"/>
    <col min="8" max="8" width="41" style="13" customWidth="1"/>
    <col min="9" max="9" width="21.42578125" style="14" customWidth="1"/>
    <col min="10" max="10" width="28.7109375" style="14" customWidth="1"/>
    <col min="11" max="11" width="69.5703125" customWidth="1"/>
    <col min="12" max="12" width="13.42578125" customWidth="1"/>
    <col min="13" max="14" width="15.28515625" customWidth="1"/>
    <col min="15" max="16" width="26.7109375" customWidth="1"/>
    <col min="17" max="17" width="21.7109375" customWidth="1"/>
    <col min="18" max="28" width="21.7109375" hidden="1" customWidth="1"/>
    <col min="29" max="29" width="21.7109375" customWidth="1"/>
    <col min="30" max="30" width="86.28515625" customWidth="1"/>
    <col min="31" max="44" width="11.42578125" style="1"/>
    <col min="143" max="143" width="28.42578125" customWidth="1"/>
  </cols>
  <sheetData>
    <row r="1" spans="1:143" ht="76.5" customHeight="1" thickBot="1" x14ac:dyDescent="0.3">
      <c r="A1" s="53"/>
      <c r="B1" s="54"/>
      <c r="C1" s="54"/>
      <c r="D1" s="55" t="s">
        <v>53</v>
      </c>
      <c r="E1" s="55"/>
      <c r="F1" s="55"/>
      <c r="G1" s="55"/>
      <c r="H1" s="55"/>
      <c r="I1" s="55"/>
      <c r="J1" s="55"/>
      <c r="K1" s="55"/>
      <c r="L1" s="55"/>
      <c r="M1" s="55"/>
      <c r="N1" s="55"/>
      <c r="O1" s="55"/>
      <c r="P1" s="55"/>
      <c r="Q1" s="55"/>
      <c r="R1" s="55"/>
      <c r="S1" s="55"/>
      <c r="T1" s="55"/>
      <c r="U1" s="55"/>
      <c r="V1" s="55"/>
      <c r="W1" s="55"/>
      <c r="X1" s="55"/>
      <c r="Y1" s="55"/>
      <c r="Z1" s="55"/>
      <c r="AA1" s="54"/>
      <c r="AB1" s="54"/>
      <c r="AC1" s="54"/>
      <c r="AD1" s="56"/>
    </row>
    <row r="2" spans="1:143" s="3" customFormat="1" ht="30" customHeight="1" x14ac:dyDescent="0.3">
      <c r="A2" s="57" t="s">
        <v>0</v>
      </c>
      <c r="B2" s="58"/>
      <c r="C2" s="59" t="s">
        <v>1</v>
      </c>
      <c r="D2" s="60"/>
      <c r="E2" s="60"/>
      <c r="F2" s="60"/>
      <c r="G2" s="61"/>
      <c r="H2" s="57" t="s">
        <v>2</v>
      </c>
      <c r="I2" s="62"/>
      <c r="J2" s="58"/>
      <c r="K2" s="59" t="s">
        <v>3</v>
      </c>
      <c r="L2" s="60"/>
      <c r="M2" s="60"/>
      <c r="N2" s="61"/>
      <c r="O2" s="57" t="s">
        <v>4</v>
      </c>
      <c r="P2" s="63"/>
      <c r="Q2" s="62"/>
      <c r="R2" s="62"/>
      <c r="S2" s="62"/>
      <c r="T2" s="62"/>
      <c r="U2" s="62"/>
      <c r="V2" s="62"/>
      <c r="W2" s="62"/>
      <c r="X2" s="62"/>
      <c r="Y2" s="62"/>
      <c r="Z2" s="62"/>
      <c r="AA2" s="62"/>
      <c r="AB2" s="62"/>
      <c r="AC2" s="64"/>
      <c r="AD2" s="58"/>
      <c r="AE2" s="2"/>
      <c r="AF2" s="2"/>
      <c r="AG2" s="2"/>
      <c r="AH2" s="2"/>
      <c r="AI2" s="2"/>
      <c r="AJ2" s="2"/>
      <c r="AK2" s="2"/>
      <c r="AL2" s="2"/>
      <c r="AM2" s="2"/>
      <c r="AN2" s="2"/>
      <c r="AO2" s="2"/>
      <c r="AP2" s="2"/>
      <c r="AQ2" s="2"/>
      <c r="AR2" s="2"/>
    </row>
    <row r="3" spans="1:143" s="8" customFormat="1" ht="39" customHeight="1" thickBot="1" x14ac:dyDescent="0.3">
      <c r="A3" s="4" t="s">
        <v>5</v>
      </c>
      <c r="B3" s="5" t="s">
        <v>6</v>
      </c>
      <c r="C3" s="4" t="s">
        <v>7</v>
      </c>
      <c r="D3" s="6" t="s">
        <v>8</v>
      </c>
      <c r="E3" s="6" t="s">
        <v>9</v>
      </c>
      <c r="F3" s="6" t="s">
        <v>10</v>
      </c>
      <c r="G3" s="5" t="s">
        <v>11</v>
      </c>
      <c r="H3" s="4" t="s">
        <v>12</v>
      </c>
      <c r="I3" s="6" t="s">
        <v>13</v>
      </c>
      <c r="J3" s="5" t="s">
        <v>14</v>
      </c>
      <c r="K3" s="4" t="s">
        <v>15</v>
      </c>
      <c r="L3" s="6" t="s">
        <v>16</v>
      </c>
      <c r="M3" s="6" t="s">
        <v>17</v>
      </c>
      <c r="N3" s="5" t="s">
        <v>18</v>
      </c>
      <c r="O3" s="4" t="s">
        <v>19</v>
      </c>
      <c r="P3" s="16" t="s">
        <v>34</v>
      </c>
      <c r="Q3" s="6" t="s">
        <v>20</v>
      </c>
      <c r="R3" s="6" t="s">
        <v>21</v>
      </c>
      <c r="S3" s="6" t="s">
        <v>22</v>
      </c>
      <c r="T3" s="6"/>
      <c r="U3" s="6" t="s">
        <v>23</v>
      </c>
      <c r="V3" s="6" t="s">
        <v>24</v>
      </c>
      <c r="W3" s="6" t="s">
        <v>25</v>
      </c>
      <c r="X3" s="6" t="s">
        <v>26</v>
      </c>
      <c r="Y3" s="6" t="s">
        <v>27</v>
      </c>
      <c r="Z3" s="6" t="s">
        <v>28</v>
      </c>
      <c r="AA3" s="6" t="s">
        <v>29</v>
      </c>
      <c r="AB3" s="6" t="s">
        <v>30</v>
      </c>
      <c r="AC3" s="15" t="s">
        <v>31</v>
      </c>
      <c r="AD3" s="47" t="s">
        <v>33</v>
      </c>
      <c r="AE3" s="7"/>
      <c r="AF3" s="7"/>
      <c r="AG3" s="7"/>
      <c r="AH3" s="7"/>
      <c r="AI3" s="7"/>
      <c r="AJ3" s="7"/>
      <c r="AK3" s="7"/>
      <c r="AL3" s="7"/>
      <c r="AM3" s="7"/>
      <c r="AN3" s="7"/>
      <c r="AO3" s="7"/>
      <c r="AP3" s="7"/>
      <c r="AQ3" s="7"/>
      <c r="AR3" s="7"/>
      <c r="EM3" s="9" t="s">
        <v>32</v>
      </c>
    </row>
    <row r="4" spans="1:143" ht="169.5" customHeight="1" x14ac:dyDescent="0.25">
      <c r="A4" s="17" t="s">
        <v>35</v>
      </c>
      <c r="B4" s="18" t="s">
        <v>45</v>
      </c>
      <c r="C4" s="19" t="s">
        <v>36</v>
      </c>
      <c r="D4" s="20" t="s">
        <v>37</v>
      </c>
      <c r="E4" s="21" t="s">
        <v>38</v>
      </c>
      <c r="F4" s="21" t="s">
        <v>39</v>
      </c>
      <c r="G4" s="18">
        <v>4</v>
      </c>
      <c r="H4" s="39"/>
      <c r="I4" s="20"/>
      <c r="J4" s="22"/>
      <c r="K4" s="39" t="s">
        <v>48</v>
      </c>
      <c r="L4" s="23"/>
      <c r="M4" s="23"/>
      <c r="N4" s="24">
        <v>1</v>
      </c>
      <c r="O4" s="31">
        <f t="shared" ref="O4" si="0">SUM(Q4:AC4)</f>
        <v>0</v>
      </c>
      <c r="P4" s="32">
        <v>0</v>
      </c>
      <c r="Q4" s="34"/>
      <c r="R4" s="33"/>
      <c r="S4" s="33"/>
      <c r="T4" s="33"/>
      <c r="U4" s="33"/>
      <c r="V4" s="33"/>
      <c r="W4" s="33"/>
      <c r="X4" s="33"/>
      <c r="Y4" s="33"/>
      <c r="Z4" s="33"/>
      <c r="AA4" s="33"/>
      <c r="AB4" s="33"/>
      <c r="AC4" s="44"/>
      <c r="AD4" s="49" t="s">
        <v>57</v>
      </c>
    </row>
    <row r="5" spans="1:143" ht="226.5" customHeight="1" x14ac:dyDescent="0.25">
      <c r="A5" s="17" t="s">
        <v>35</v>
      </c>
      <c r="B5" s="18" t="s">
        <v>45</v>
      </c>
      <c r="C5" s="19" t="s">
        <v>36</v>
      </c>
      <c r="D5" s="20" t="s">
        <v>37</v>
      </c>
      <c r="E5" s="10" t="s">
        <v>38</v>
      </c>
      <c r="F5" s="10" t="s">
        <v>40</v>
      </c>
      <c r="G5" s="25">
        <v>4</v>
      </c>
      <c r="H5" s="42"/>
      <c r="I5" s="26"/>
      <c r="J5" s="22"/>
      <c r="K5" s="40" t="s">
        <v>49</v>
      </c>
      <c r="L5" s="23"/>
      <c r="M5" s="23"/>
      <c r="N5" s="24">
        <v>1</v>
      </c>
      <c r="O5" s="31">
        <v>0</v>
      </c>
      <c r="P5" s="32">
        <v>0</v>
      </c>
      <c r="Q5" s="35"/>
      <c r="R5" s="36"/>
      <c r="S5" s="36"/>
      <c r="T5" s="36"/>
      <c r="U5" s="36"/>
      <c r="V5" s="36"/>
      <c r="W5" s="36"/>
      <c r="X5" s="36"/>
      <c r="Y5" s="36"/>
      <c r="Z5" s="36"/>
      <c r="AA5" s="36"/>
      <c r="AB5" s="36"/>
      <c r="AC5" s="45">
        <v>0</v>
      </c>
      <c r="AD5" s="48" t="s">
        <v>50</v>
      </c>
    </row>
    <row r="6" spans="1:143" ht="73.5" customHeight="1" x14ac:dyDescent="0.25">
      <c r="A6" s="17" t="s">
        <v>35</v>
      </c>
      <c r="B6" s="18" t="s">
        <v>45</v>
      </c>
      <c r="C6" s="19" t="s">
        <v>36</v>
      </c>
      <c r="D6" s="20" t="s">
        <v>37</v>
      </c>
      <c r="E6" s="10" t="s">
        <v>38</v>
      </c>
      <c r="F6" s="10" t="s">
        <v>40</v>
      </c>
      <c r="G6" s="37">
        <v>4</v>
      </c>
      <c r="H6" s="43" t="s">
        <v>51</v>
      </c>
      <c r="I6" s="52">
        <v>2021680810063</v>
      </c>
      <c r="J6" s="41" t="s">
        <v>52</v>
      </c>
      <c r="K6" s="50" t="s">
        <v>43</v>
      </c>
      <c r="L6" s="23">
        <v>44484</v>
      </c>
      <c r="M6" s="23">
        <v>44561</v>
      </c>
      <c r="N6" s="24">
        <f>P6/O6</f>
        <v>0.97499879469482209</v>
      </c>
      <c r="O6" s="51">
        <v>13879472.439999999</v>
      </c>
      <c r="P6" s="35">
        <v>13532468.9</v>
      </c>
      <c r="Q6" s="51">
        <v>13879472.439999999</v>
      </c>
      <c r="R6" s="36"/>
      <c r="S6" s="36"/>
      <c r="T6" s="36"/>
      <c r="U6" s="36"/>
      <c r="V6" s="36"/>
      <c r="W6" s="36"/>
      <c r="X6" s="36"/>
      <c r="Y6" s="36"/>
      <c r="Z6" s="36"/>
      <c r="AA6" s="36"/>
      <c r="AB6" s="36"/>
      <c r="AC6" s="46"/>
      <c r="AD6" s="48" t="s">
        <v>54</v>
      </c>
    </row>
    <row r="7" spans="1:143" ht="63.75" x14ac:dyDescent="0.25">
      <c r="A7" s="17" t="s">
        <v>35</v>
      </c>
      <c r="B7" s="18" t="s">
        <v>45</v>
      </c>
      <c r="C7" s="19" t="s">
        <v>36</v>
      </c>
      <c r="D7" s="20" t="s">
        <v>37</v>
      </c>
      <c r="E7" s="10" t="s">
        <v>38</v>
      </c>
      <c r="F7" s="10" t="s">
        <v>40</v>
      </c>
      <c r="G7" s="37">
        <v>4</v>
      </c>
      <c r="H7" s="43" t="s">
        <v>51</v>
      </c>
      <c r="I7" s="52">
        <v>2021680810063</v>
      </c>
      <c r="J7" s="41" t="s">
        <v>52</v>
      </c>
      <c r="K7" s="50" t="s">
        <v>46</v>
      </c>
      <c r="L7" s="23">
        <v>44484</v>
      </c>
      <c r="M7" s="23">
        <v>44561</v>
      </c>
      <c r="N7" s="24">
        <f>P7/O7</f>
        <v>1.3578209411705653</v>
      </c>
      <c r="O7" s="51">
        <v>59732466.439999998</v>
      </c>
      <c r="P7" s="35">
        <v>81105993.799999997</v>
      </c>
      <c r="Q7" s="51">
        <v>59732466.439999998</v>
      </c>
      <c r="R7" s="36"/>
      <c r="S7" s="36"/>
      <c r="T7" s="36"/>
      <c r="U7" s="36"/>
      <c r="V7" s="36"/>
      <c r="W7" s="36"/>
      <c r="X7" s="36"/>
      <c r="Y7" s="36"/>
      <c r="Z7" s="36"/>
      <c r="AA7" s="36"/>
      <c r="AB7" s="36"/>
      <c r="AC7" s="46"/>
      <c r="AD7" s="48" t="s">
        <v>55</v>
      </c>
    </row>
    <row r="8" spans="1:143" ht="63.75" x14ac:dyDescent="0.25">
      <c r="A8" s="17" t="s">
        <v>35</v>
      </c>
      <c r="B8" s="18" t="s">
        <v>45</v>
      </c>
      <c r="C8" s="19" t="s">
        <v>36</v>
      </c>
      <c r="D8" s="20" t="s">
        <v>37</v>
      </c>
      <c r="E8" s="10" t="s">
        <v>38</v>
      </c>
      <c r="F8" s="10" t="s">
        <v>40</v>
      </c>
      <c r="G8" s="37">
        <v>4</v>
      </c>
      <c r="H8" s="43" t="s">
        <v>51</v>
      </c>
      <c r="I8" s="52">
        <v>2021680810063</v>
      </c>
      <c r="J8" s="41" t="s">
        <v>52</v>
      </c>
      <c r="K8" s="50" t="s">
        <v>44</v>
      </c>
      <c r="L8" s="23">
        <v>44484</v>
      </c>
      <c r="M8" s="23">
        <v>44561</v>
      </c>
      <c r="N8" s="24">
        <v>1</v>
      </c>
      <c r="O8" s="51">
        <v>36388061.119999997</v>
      </c>
      <c r="P8" s="35">
        <v>15305304.1</v>
      </c>
      <c r="Q8" s="51">
        <v>36388061.119999997</v>
      </c>
      <c r="R8" s="36"/>
      <c r="S8" s="36"/>
      <c r="T8" s="36"/>
      <c r="U8" s="36"/>
      <c r="V8" s="36"/>
      <c r="W8" s="36"/>
      <c r="X8" s="36"/>
      <c r="Y8" s="36"/>
      <c r="Z8" s="36"/>
      <c r="AA8" s="36"/>
      <c r="AB8" s="36"/>
      <c r="AC8" s="46"/>
      <c r="AD8" s="48" t="s">
        <v>56</v>
      </c>
    </row>
    <row r="9" spans="1:143" ht="45" x14ac:dyDescent="0.25">
      <c r="A9" s="17" t="s">
        <v>35</v>
      </c>
      <c r="B9" s="18" t="s">
        <v>45</v>
      </c>
      <c r="C9" s="19" t="s">
        <v>36</v>
      </c>
      <c r="D9" s="20" t="s">
        <v>37</v>
      </c>
      <c r="E9" s="10" t="s">
        <v>38</v>
      </c>
      <c r="F9" s="10" t="s">
        <v>41</v>
      </c>
      <c r="G9" s="25">
        <v>1</v>
      </c>
      <c r="H9" s="28"/>
      <c r="I9" s="11"/>
      <c r="J9" s="29"/>
      <c r="K9" s="27" t="s">
        <v>42</v>
      </c>
      <c r="L9" s="30">
        <v>44348</v>
      </c>
      <c r="M9" s="30">
        <v>44560</v>
      </c>
      <c r="N9" s="24">
        <f t="shared" ref="N9" si="1">P9/4</f>
        <v>0</v>
      </c>
      <c r="O9" s="31">
        <f t="shared" ref="O9" si="2">SUM(Q9:AC9)</f>
        <v>0</v>
      </c>
      <c r="P9" s="36"/>
      <c r="Q9" s="36"/>
      <c r="R9" s="36"/>
      <c r="S9" s="36"/>
      <c r="T9" s="36"/>
      <c r="U9" s="36"/>
      <c r="V9" s="36"/>
      <c r="W9" s="36"/>
      <c r="X9" s="36"/>
      <c r="Y9" s="36"/>
      <c r="Z9" s="36"/>
      <c r="AA9" s="36"/>
      <c r="AB9" s="36"/>
      <c r="AC9" s="38"/>
      <c r="AD9" s="48" t="s">
        <v>47</v>
      </c>
    </row>
  </sheetData>
  <autoFilter ref="A3:AD3"/>
  <mergeCells count="8">
    <mergeCell ref="A1:C1"/>
    <mergeCell ref="D1:Z1"/>
    <mergeCell ref="AA1:AD1"/>
    <mergeCell ref="A2:B2"/>
    <mergeCell ref="C2:G2"/>
    <mergeCell ref="H2:J2"/>
    <mergeCell ref="K2:N2"/>
    <mergeCell ref="O2:AD2"/>
  </mergeCells>
  <dataValidations count="1">
    <dataValidation showInputMessage="1" showErrorMessage="1" promptTitle="Código" sqref="J9 I4:I9"/>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TRÁNSITO Y TRANSPORTE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Luz Stella Narvaez</cp:lastModifiedBy>
  <dcterms:created xsi:type="dcterms:W3CDTF">2021-04-27T16:29:23Z</dcterms:created>
  <dcterms:modified xsi:type="dcterms:W3CDTF">2022-06-22T22:58:00Z</dcterms:modified>
</cp:coreProperties>
</file>