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 - INSPECCION DE TRANSITO Y TRANSPORTE DE BARRANCABER\Documentos\Antiguos\ITTB2022\ANEXOS_PLAN_INTEGRADO_2022\"/>
    </mc:Choice>
  </mc:AlternateContent>
  <bookViews>
    <workbookView xWindow="0" yWindow="0" windowWidth="20490" windowHeight="7050"/>
  </bookViews>
  <sheets>
    <sheet name="PA ITTB-ALCALDIA" sheetId="1" r:id="rId1"/>
    <sheet name="PA RECURSOS ITTB" sheetId="2" r:id="rId2"/>
  </sheets>
  <externalReferences>
    <externalReference r:id="rId3"/>
  </externalReferences>
  <definedNames>
    <definedName name="_xlnm._FilterDatabase" localSheetId="0" hidden="1">'PA ITTB-ALCALDIA'!$A$3:$AD$3</definedName>
    <definedName name="_xlnm._FilterDatabase" localSheetId="1" hidden="1">'PA RECURSOS ITTB'!$A$3:$AD$3</definedName>
    <definedName name="CÓDIGO" localSheetId="0">#REF!</definedName>
    <definedName name="CÓDIGO" localSheetId="1">#REF!</definedName>
    <definedName name="CÓDIGO">#REF!</definedName>
    <definedName name="CodSec">[1]Listas!$C$4:$C$21</definedName>
    <definedName name="ODS">[1]Listas!$G$3:$G$19</definedName>
    <definedName name="Resultados">'[1]1_Metas_Resultados'!$D$4:$D$53</definedName>
    <definedName name="Sector">[1]Listas!$B$4:$B$21</definedName>
    <definedName name="TipoMeta">[1]Listas!$K$3:$K$5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N8" i="2"/>
  <c r="N7" i="2"/>
  <c r="N6" i="2"/>
  <c r="Q4" i="2"/>
  <c r="Q5" i="1"/>
  <c r="Q4" i="1"/>
  <c r="N8" i="1" l="1"/>
  <c r="N7" i="1"/>
  <c r="N6" i="1"/>
</calcChain>
</file>

<file path=xl/sharedStrings.xml><?xml version="1.0" encoding="utf-8"?>
<sst xmlns="http://schemas.openxmlformats.org/spreadsheetml/2006/main" count="194" uniqueCount="66">
  <si>
    <t xml:space="preserve"> Responsables </t>
  </si>
  <si>
    <t xml:space="preserve"> Programación de metas</t>
  </si>
  <si>
    <t xml:space="preserve">Datos del Proyecto </t>
  </si>
  <si>
    <t xml:space="preserve"> Programación de actividades</t>
  </si>
  <si>
    <t xml:space="preserve">Fuentes de Financiación </t>
  </si>
  <si>
    <t>Dependencia</t>
  </si>
  <si>
    <t>Nombre del responsable</t>
  </si>
  <si>
    <t>Línea Estratégica</t>
  </si>
  <si>
    <t xml:space="preserve">Sector </t>
  </si>
  <si>
    <t xml:space="preserve">Programa </t>
  </si>
  <si>
    <t>Indicador de Producto</t>
  </si>
  <si>
    <t>Meta de la vigencia</t>
  </si>
  <si>
    <t>Proyecto</t>
  </si>
  <si>
    <t>Código de proyecto BPIM</t>
  </si>
  <si>
    <t>Objetivo del proyecto</t>
  </si>
  <si>
    <t>Actividades</t>
  </si>
  <si>
    <t xml:space="preserve">Fecha de inicio </t>
  </si>
  <si>
    <t xml:space="preserve">Fecha de Terminación </t>
  </si>
  <si>
    <t>Porcentaje de avance</t>
  </si>
  <si>
    <t xml:space="preserve">TOTAL </t>
  </si>
  <si>
    <t xml:space="preserve">Recursos Propios </t>
  </si>
  <si>
    <t xml:space="preserve">SGP Alimentacion Escolar </t>
  </si>
  <si>
    <t xml:space="preserve">SGP APSB </t>
  </si>
  <si>
    <t xml:space="preserve">SGP Deporte </t>
  </si>
  <si>
    <t xml:space="preserve">SGP Educacion </t>
  </si>
  <si>
    <t xml:space="preserve">SGP Libre Inversion </t>
  </si>
  <si>
    <t>SGP Municipios Ribereños</t>
  </si>
  <si>
    <t xml:space="preserve"> SGP Salud </t>
  </si>
  <si>
    <t xml:space="preserve"> Regalías </t>
  </si>
  <si>
    <t>Cofinanciación Departamento</t>
  </si>
  <si>
    <t>Crédito</t>
  </si>
  <si>
    <t>Otros</t>
  </si>
  <si>
    <t>Inversión</t>
  </si>
  <si>
    <t>OBSERVACIONES</t>
  </si>
  <si>
    <t>TOTAL EJECUTADO</t>
  </si>
  <si>
    <t>ITTB</t>
  </si>
  <si>
    <t xml:space="preserve">Línea 2. Barrancabermeja Territorialmente Sostenible. </t>
  </si>
  <si>
    <t xml:space="preserve">TRANSPORTE </t>
  </si>
  <si>
    <t xml:space="preserve">Programa 19.
Movilidad Sostenible,  activa y segura </t>
  </si>
  <si>
    <t>IP 173. Número de estrategias de sensibilización a los actores viales realizadas</t>
  </si>
  <si>
    <t>IP 174. Número de acciones del Plan local de seguridad vial desarrolladas</t>
  </si>
  <si>
    <t>Realizar el mantenimiento a las intersecciones semafóricas</t>
  </si>
  <si>
    <t>Operar las intersecciones semafóricas</t>
  </si>
  <si>
    <t>Debison Gómez</t>
  </si>
  <si>
    <t>Suministrar componentes</t>
  </si>
  <si>
    <t>GARANTIZAR LA MOVILIDAD SEGURA Y LEGAL DEL TRÁNSITO VEHICULAR DEL DISTRITO DE BARRANCABERMEJA</t>
  </si>
  <si>
    <t>PLAN DE ACCIÓN VIGENCIA 2022
ENERO 2022</t>
  </si>
  <si>
    <t>FORTALECIMIENTO DE ACCIONES DE CULTURA VIAL PARA LA ADOPCIÓN DE COMPORTAMIENTOS SEGUROS EN LOS ACTORES DE LA MOVILIDAD EN EL DISTRITO DE BARRANCABERMEJA.</t>
  </si>
  <si>
    <t>ND</t>
  </si>
  <si>
    <t>IMPLEMENTACIÓN DE ACCIONES PARA EL FORTALECIMIENTO DE UNA CULTURA EN MOVILIDAD SOSTENIBLE, ACTIVA Y SEGURA EN EL DISTRITO DE BARRANCABERMEJA</t>
  </si>
  <si>
    <t>IMPLEMENTAR ACCIONES DE FORMACIÓN E INFORMACIÓN EN CULTURA VIAL PARA LA ADOPCIÓN DE COMPORTAMIENTOS SEGUROS EN LOS ACTORES DE LA MOVILIDAD EN EL DISTRITO DE BARRANCABERMEJA</t>
  </si>
  <si>
    <t>Realizar Jornadas de sensibilización a actores viales en zonas intervenidas con señalización vial.</t>
  </si>
  <si>
    <t xml:space="preserve">Realizar señalización vial en sectores priorizados.
Demarcación metros lineaes,
Demarcacion Metros cuadrados, Resaltos
Instalación señalización vertical.
</t>
  </si>
  <si>
    <t>MANTENIMIENTO, REPARACIÓN Y OPERACIÓN DEL SISTEMA DE SEMAFORIZACIÓN DEL DISTRITO DE BARRANCABERMEJA</t>
  </si>
  <si>
    <t>PLAN DE ACCIÓN VIGENCIA 2022 RECURSOS INSPECCIÓN DE TRÁNSITO Y TRANSPORTE DE BARRANCABERMEJA
ENERO 2022</t>
  </si>
  <si>
    <t xml:space="preserve">Realizar actividades de señalización en sectores priorizados.
Demarcación metros lineaes,
Demarcacion Metros cuadrados, Resaltos
Instalación señalización vertical.
</t>
  </si>
  <si>
    <t>FORTALECER ACCIONES DE CULTURA VIAL PARA LA ADOPCIÓN DE COMPORTAMIENTOS SEGUROS EN LOS ACTORES DE LA MOVILIDAD EN EL DISTRITO DE BARRANCABERMEJA</t>
  </si>
  <si>
    <t>Realizar estrategias de sensibilización vial.</t>
  </si>
  <si>
    <t>MANTENIMIENTO PREVENTIVO Y CORRECTIVO Y OPERACIÓN DEL SISTEMA DE SEMAFORIZACIÓN DEL DISTRITO DE BARRANCABERMEJA</t>
  </si>
  <si>
    <t>FORTALECIMIENTO INSTITUCIONAL DE LA INSPECCIÓN DE TRÁNSITO Y TRANSPORTE DE BARRANCABERMEJA</t>
  </si>
  <si>
    <t>IP 180. Número de acciones de fortalecimiento institucional ejecutadas.</t>
  </si>
  <si>
    <t>Mejorar la atención a la comunidad fortaleciendo la operación institucional de la Inspección de Tránsito y Transporte de Barrancabermeja con la asignación de recursos humanos, maquinaria y equipo.</t>
  </si>
  <si>
    <t>Fortalecer actividades técnicas, tecnológicas, jurídicas y administrativas para mejorar la gestión institucional.</t>
  </si>
  <si>
    <t>Comprar maquinaria y equipo de oficina para el fortalecimiento operacional de los procesos</t>
  </si>
  <si>
    <t xml:space="preserve">DEBISON GÓMEZ MARTÍNEZ </t>
  </si>
  <si>
    <t>DIRECTOR INSPECCIÓN DE TRÁNSITO Y TRANSPORTE DE BARRANCABERMEJA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</si>
</sst>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&quot;$&quot;* #,##0_-;\-&quot;$&quot;* #,##0_-;_-&quot;$&quot;* &quot;-&quot;??_-;_-@_-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5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6" fillId="3" borderId="0" xfId="0" applyFont="1" applyFill="1"/>
    <xf numFmtId="0" fontId="6" fillId="0" borderId="0" xfId="0" applyFont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5" borderId="18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vertical="center"/>
    </xf>
    <xf numFmtId="14" fontId="0" fillId="0" borderId="16" xfId="0" applyNumberFormat="1" applyBorder="1" applyAlignment="1">
      <alignment vertical="center"/>
    </xf>
    <xf numFmtId="9" fontId="0" fillId="0" borderId="24" xfId="2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14" fontId="0" fillId="0" borderId="13" xfId="0" applyNumberForma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164" fontId="0" fillId="0" borderId="16" xfId="0" applyNumberFormat="1" applyFont="1" applyBorder="1" applyAlignment="1">
      <alignment vertical="center"/>
    </xf>
    <xf numFmtId="44" fontId="0" fillId="0" borderId="16" xfId="1" applyFont="1" applyBorder="1"/>
    <xf numFmtId="44" fontId="0" fillId="0" borderId="16" xfId="1" applyFont="1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0" borderId="13" xfId="1" applyFont="1" applyBorder="1"/>
    <xf numFmtId="0" fontId="0" fillId="0" borderId="19" xfId="0" applyBorder="1" applyAlignment="1">
      <alignment vertical="center"/>
    </xf>
    <xf numFmtId="0" fontId="0" fillId="0" borderId="2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44" fontId="0" fillId="0" borderId="25" xfId="1" applyFont="1" applyBorder="1"/>
    <xf numFmtId="44" fontId="0" fillId="0" borderId="19" xfId="1" applyFont="1" applyBorder="1" applyAlignment="1">
      <alignment vertical="center"/>
    </xf>
    <xf numFmtId="44" fontId="0" fillId="0" borderId="19" xfId="1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>
      <alignment horizontal="left" vertical="center" wrapText="1"/>
    </xf>
    <xf numFmtId="0" fontId="8" fillId="3" borderId="13" xfId="1" applyNumberFormat="1" applyFont="1" applyFill="1" applyBorder="1" applyAlignment="1">
      <alignment vertical="top" wrapText="1"/>
    </xf>
    <xf numFmtId="0" fontId="0" fillId="0" borderId="22" xfId="0" applyBorder="1" applyAlignment="1">
      <alignment vertical="center" wrapText="1"/>
    </xf>
    <xf numFmtId="165" fontId="0" fillId="0" borderId="14" xfId="0" applyNumberFormat="1" applyFon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0" fillId="0" borderId="0" xfId="0" applyNumberFormat="1" applyAlignment="1">
      <alignment horizontal="left" vertical="center" wrapText="1"/>
    </xf>
    <xf numFmtId="0" fontId="0" fillId="0" borderId="27" xfId="0" applyFill="1" applyBorder="1" applyAlignment="1">
      <alignment vertical="center" wrapText="1"/>
    </xf>
    <xf numFmtId="1" fontId="0" fillId="0" borderId="13" xfId="0" applyNumberForma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44" fontId="0" fillId="0" borderId="0" xfId="1" applyFon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Border="1"/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938580</xdr:colOff>
      <xdr:row>1</xdr:row>
      <xdr:rowOff>21166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D796A8A8-82C1-4F68-9FD1-1349A0659FC5}"/>
            </a:ext>
          </a:extLst>
        </xdr:cNvPr>
        <xdr:cNvGrpSpPr/>
      </xdr:nvGrpSpPr>
      <xdr:grpSpPr>
        <a:xfrm>
          <a:off x="0" y="1"/>
          <a:ext cx="2295893" cy="997478"/>
          <a:chOff x="0" y="1"/>
          <a:chExt cx="2613922" cy="99483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CDCE6ED-850F-409D-ACD6-52598207EA8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460" r="50000" b="47769"/>
          <a:stretch/>
        </xdr:blipFill>
        <xdr:spPr>
          <a:xfrm>
            <a:off x="0" y="1"/>
            <a:ext cx="895425" cy="973666"/>
          </a:xfrm>
          <a:prstGeom prst="rect">
            <a:avLst/>
          </a:prstGeom>
        </xdr:spPr>
      </xdr:pic>
      <xdr:pic>
        <xdr:nvPicPr>
          <xdr:cNvPr id="4" name="Picture 5">
            <a:extLst>
              <a:ext uri="{FF2B5EF4-FFF2-40B4-BE49-F238E27FC236}">
                <a16:creationId xmlns:a16="http://schemas.microsoft.com/office/drawing/2014/main" id="{944391A3-A5C4-41EE-A557-810C2306F5D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692" t="21667" b="37706"/>
          <a:stretch/>
        </xdr:blipFill>
        <xdr:spPr>
          <a:xfrm>
            <a:off x="899584" y="201083"/>
            <a:ext cx="1714338" cy="793750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500063</xdr:colOff>
      <xdr:row>0</xdr:row>
      <xdr:rowOff>124731</xdr:rowOff>
    </xdr:from>
    <xdr:to>
      <xdr:col>29</xdr:col>
      <xdr:colOff>1341086</xdr:colOff>
      <xdr:row>0</xdr:row>
      <xdr:rowOff>872002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24948EBE-471D-4183-955F-040D4517ED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/>
      </xdr:blipFill>
      <xdr:spPr>
        <a:xfrm>
          <a:off x="43612594" y="124731"/>
          <a:ext cx="3746148" cy="747271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8</xdr:row>
      <xdr:rowOff>130969</xdr:rowOff>
    </xdr:from>
    <xdr:to>
      <xdr:col>2</xdr:col>
      <xdr:colOff>571500</xdr:colOff>
      <xdr:row>12</xdr:row>
      <xdr:rowOff>107157</xdr:rowOff>
    </xdr:to>
    <xdr:pic>
      <xdr:nvPicPr>
        <xdr:cNvPr id="6" name="Imagen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6453188"/>
          <a:ext cx="2250280" cy="738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938580</xdr:colOff>
      <xdr:row>1</xdr:row>
      <xdr:rowOff>21166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D796A8A8-82C1-4F68-9FD1-1349A0659FC5}"/>
            </a:ext>
          </a:extLst>
        </xdr:cNvPr>
        <xdr:cNvGrpSpPr/>
      </xdr:nvGrpSpPr>
      <xdr:grpSpPr>
        <a:xfrm>
          <a:off x="0" y="1"/>
          <a:ext cx="0" cy="997478"/>
          <a:chOff x="0" y="1"/>
          <a:chExt cx="2613922" cy="99483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CDCE6ED-850F-409D-ACD6-52598207EA8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460" r="50000" b="47769"/>
          <a:stretch/>
        </xdr:blipFill>
        <xdr:spPr>
          <a:xfrm>
            <a:off x="0" y="1"/>
            <a:ext cx="895425" cy="973666"/>
          </a:xfrm>
          <a:prstGeom prst="rect">
            <a:avLst/>
          </a:prstGeom>
        </xdr:spPr>
      </xdr:pic>
      <xdr:pic>
        <xdr:nvPicPr>
          <xdr:cNvPr id="4" name="Picture 5">
            <a:extLst>
              <a:ext uri="{FF2B5EF4-FFF2-40B4-BE49-F238E27FC236}">
                <a16:creationId xmlns:a16="http://schemas.microsoft.com/office/drawing/2014/main" id="{944391A3-A5C4-41EE-A557-810C2306F5D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692" t="21667" b="37706"/>
          <a:stretch/>
        </xdr:blipFill>
        <xdr:spPr>
          <a:xfrm>
            <a:off x="899584" y="201083"/>
            <a:ext cx="1714338" cy="793750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500063</xdr:colOff>
      <xdr:row>0</xdr:row>
      <xdr:rowOff>124731</xdr:rowOff>
    </xdr:from>
    <xdr:to>
      <xdr:col>29</xdr:col>
      <xdr:colOff>1341086</xdr:colOff>
      <xdr:row>0</xdr:row>
      <xdr:rowOff>872002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24948EBE-471D-4183-955F-040D4517ED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/>
      </xdr:blipFill>
      <xdr:spPr>
        <a:xfrm>
          <a:off x="31556325" y="124731"/>
          <a:ext cx="2788886" cy="7472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111126</xdr:rowOff>
    </xdr:from>
    <xdr:to>
      <xdr:col>4</xdr:col>
      <xdr:colOff>1031875</xdr:colOff>
      <xdr:row>14</xdr:row>
      <xdr:rowOff>161926</xdr:rowOff>
    </xdr:to>
    <xdr:pic>
      <xdr:nvPicPr>
        <xdr:cNvPr id="6" name="Imagen 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6"/>
          <a:ext cx="2381250" cy="812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53\Planeacion\Users\carotorres\Documents\Tareas%202017\Enero\PA%20VERSI&#211;N%20ENERO\Plan%20Indicativo%20Ejemp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  <sheetName val="Hoja2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M15"/>
  <sheetViews>
    <sheetView tabSelected="1" topLeftCell="D1" zoomScale="80" zoomScaleNormal="80" workbookViewId="0">
      <selection activeCell="D1" sqref="D1:Z1"/>
    </sheetView>
  </sheetViews>
  <sheetFormatPr baseColWidth="10" defaultColWidth="11.42578125" defaultRowHeight="15" x14ac:dyDescent="0.25"/>
  <cols>
    <col min="1" max="1" width="20.42578125" style="11" customWidth="1"/>
    <col min="2" max="2" width="27.7109375" customWidth="1"/>
    <col min="3" max="3" width="20.140625" style="9" customWidth="1"/>
    <col min="4" max="4" width="19.28515625" style="12" customWidth="1"/>
    <col min="5" max="5" width="48.7109375" customWidth="1"/>
    <col min="6" max="6" width="28.5703125" customWidth="1"/>
    <col min="7" max="7" width="10.28515625" style="12" customWidth="1"/>
    <col min="8" max="8" width="41" style="12" customWidth="1"/>
    <col min="9" max="9" width="21.42578125" style="13" customWidth="1"/>
    <col min="10" max="10" width="47" style="13" customWidth="1"/>
    <col min="11" max="11" width="69.5703125" customWidth="1"/>
    <col min="12" max="12" width="13.42578125" customWidth="1"/>
    <col min="13" max="14" width="15.28515625" customWidth="1"/>
    <col min="15" max="16" width="26.7109375" customWidth="1"/>
    <col min="17" max="17" width="21.7109375" customWidth="1"/>
    <col min="18" max="28" width="21.7109375" hidden="1" customWidth="1"/>
    <col min="29" max="29" width="21.7109375" customWidth="1"/>
    <col min="30" max="30" width="57" customWidth="1"/>
    <col min="31" max="44" width="11.42578125" style="1"/>
    <col min="143" max="143" width="28.42578125" customWidth="1"/>
  </cols>
  <sheetData>
    <row r="1" spans="1:143" ht="76.5" customHeight="1" thickBot="1" x14ac:dyDescent="0.3">
      <c r="A1" s="63"/>
      <c r="B1" s="64"/>
      <c r="C1" s="64"/>
      <c r="D1" s="65" t="s">
        <v>46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4"/>
      <c r="AB1" s="64"/>
      <c r="AC1" s="64"/>
      <c r="AD1" s="66"/>
    </row>
    <row r="2" spans="1:143" s="3" customFormat="1" ht="30" customHeight="1" x14ac:dyDescent="0.3">
      <c r="A2" s="67" t="s">
        <v>0</v>
      </c>
      <c r="B2" s="68"/>
      <c r="C2" s="69" t="s">
        <v>1</v>
      </c>
      <c r="D2" s="70"/>
      <c r="E2" s="70"/>
      <c r="F2" s="70"/>
      <c r="G2" s="71"/>
      <c r="H2" s="67" t="s">
        <v>2</v>
      </c>
      <c r="I2" s="72"/>
      <c r="J2" s="68"/>
      <c r="K2" s="69" t="s">
        <v>3</v>
      </c>
      <c r="L2" s="70"/>
      <c r="M2" s="70"/>
      <c r="N2" s="71"/>
      <c r="O2" s="67" t="s">
        <v>4</v>
      </c>
      <c r="P2" s="73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4"/>
      <c r="AD2" s="6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143" s="8" customFormat="1" ht="39" customHeight="1" thickBot="1" x14ac:dyDescent="0.3">
      <c r="A3" s="4" t="s">
        <v>5</v>
      </c>
      <c r="B3" s="5" t="s">
        <v>6</v>
      </c>
      <c r="C3" s="4" t="s">
        <v>7</v>
      </c>
      <c r="D3" s="6" t="s">
        <v>8</v>
      </c>
      <c r="E3" s="6" t="s">
        <v>9</v>
      </c>
      <c r="F3" s="6" t="s">
        <v>10</v>
      </c>
      <c r="G3" s="5" t="s">
        <v>11</v>
      </c>
      <c r="H3" s="4" t="s">
        <v>12</v>
      </c>
      <c r="I3" s="6" t="s">
        <v>13</v>
      </c>
      <c r="J3" s="40" t="s">
        <v>14</v>
      </c>
      <c r="K3" s="4" t="s">
        <v>15</v>
      </c>
      <c r="L3" s="6" t="s">
        <v>16</v>
      </c>
      <c r="M3" s="6" t="s">
        <v>17</v>
      </c>
      <c r="N3" s="5" t="s">
        <v>18</v>
      </c>
      <c r="O3" s="4" t="s">
        <v>19</v>
      </c>
      <c r="P3" s="15" t="s">
        <v>34</v>
      </c>
      <c r="Q3" s="6" t="s">
        <v>20</v>
      </c>
      <c r="R3" s="6" t="s">
        <v>21</v>
      </c>
      <c r="S3" s="6" t="s">
        <v>22</v>
      </c>
      <c r="T3" s="6"/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14" t="s">
        <v>31</v>
      </c>
      <c r="AD3" s="40" t="s">
        <v>33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EM3" s="9" t="s">
        <v>32</v>
      </c>
    </row>
    <row r="4" spans="1:143" ht="83.25" customHeight="1" x14ac:dyDescent="0.25">
      <c r="A4" s="16" t="s">
        <v>35</v>
      </c>
      <c r="B4" s="17" t="s">
        <v>43</v>
      </c>
      <c r="C4" s="18" t="s">
        <v>36</v>
      </c>
      <c r="D4" s="19" t="s">
        <v>37</v>
      </c>
      <c r="E4" s="20" t="s">
        <v>38</v>
      </c>
      <c r="F4" s="20" t="s">
        <v>39</v>
      </c>
      <c r="G4" s="17">
        <v>3</v>
      </c>
      <c r="H4" s="33" t="s">
        <v>49</v>
      </c>
      <c r="I4" s="45">
        <v>2020680810141</v>
      </c>
      <c r="J4" s="48" t="s">
        <v>50</v>
      </c>
      <c r="K4" s="47" t="s">
        <v>51</v>
      </c>
      <c r="L4" s="21">
        <v>44696</v>
      </c>
      <c r="M4" s="21">
        <v>44788</v>
      </c>
      <c r="N4" s="22">
        <v>0</v>
      </c>
      <c r="O4" s="26">
        <v>20000000</v>
      </c>
      <c r="P4" s="27">
        <v>0</v>
      </c>
      <c r="Q4" s="29">
        <f>O4</f>
        <v>20000000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37"/>
      <c r="AD4" s="42"/>
    </row>
    <row r="5" spans="1:143" ht="75" x14ac:dyDescent="0.25">
      <c r="A5" s="16" t="s">
        <v>35</v>
      </c>
      <c r="B5" s="17" t="s">
        <v>43</v>
      </c>
      <c r="C5" s="18" t="s">
        <v>36</v>
      </c>
      <c r="D5" s="19" t="s">
        <v>37</v>
      </c>
      <c r="E5" s="10" t="s">
        <v>38</v>
      </c>
      <c r="F5" s="10" t="s">
        <v>40</v>
      </c>
      <c r="G5" s="23">
        <v>3</v>
      </c>
      <c r="H5" s="33" t="s">
        <v>49</v>
      </c>
      <c r="I5" s="45">
        <v>2020680810141</v>
      </c>
      <c r="J5" s="46" t="s">
        <v>50</v>
      </c>
      <c r="K5" s="34" t="s">
        <v>52</v>
      </c>
      <c r="L5" s="21">
        <v>44635</v>
      </c>
      <c r="M5" s="21">
        <v>44788</v>
      </c>
      <c r="N5" s="22">
        <v>0</v>
      </c>
      <c r="O5" s="26">
        <v>180000000</v>
      </c>
      <c r="P5" s="27">
        <v>0</v>
      </c>
      <c r="Q5" s="30">
        <f>O5</f>
        <v>180000000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8">
        <v>0</v>
      </c>
      <c r="AD5" s="41"/>
    </row>
    <row r="6" spans="1:143" ht="73.5" customHeight="1" x14ac:dyDescent="0.25">
      <c r="A6" s="16" t="s">
        <v>35</v>
      </c>
      <c r="B6" s="17" t="s">
        <v>43</v>
      </c>
      <c r="C6" s="18" t="s">
        <v>36</v>
      </c>
      <c r="D6" s="19" t="s">
        <v>37</v>
      </c>
      <c r="E6" s="10" t="s">
        <v>38</v>
      </c>
      <c r="F6" s="10" t="s">
        <v>40</v>
      </c>
      <c r="G6" s="32">
        <v>4</v>
      </c>
      <c r="H6" s="36" t="s">
        <v>53</v>
      </c>
      <c r="I6" s="49" t="s">
        <v>48</v>
      </c>
      <c r="J6" s="35" t="s">
        <v>45</v>
      </c>
      <c r="K6" s="43" t="s">
        <v>41</v>
      </c>
      <c r="L6" s="21">
        <v>44635</v>
      </c>
      <c r="M6" s="21">
        <v>44865</v>
      </c>
      <c r="N6" s="22">
        <f t="shared" ref="N6" si="0">P6/4</f>
        <v>0</v>
      </c>
      <c r="O6" s="44">
        <v>45000000</v>
      </c>
      <c r="P6" s="30">
        <v>0</v>
      </c>
      <c r="Q6" s="44">
        <v>13879472.439999999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9">
        <v>0</v>
      </c>
      <c r="AD6" s="41"/>
    </row>
    <row r="7" spans="1:143" ht="60" x14ac:dyDescent="0.25">
      <c r="A7" s="16" t="s">
        <v>35</v>
      </c>
      <c r="B7" s="17" t="s">
        <v>43</v>
      </c>
      <c r="C7" s="18" t="s">
        <v>36</v>
      </c>
      <c r="D7" s="19" t="s">
        <v>37</v>
      </c>
      <c r="E7" s="10" t="s">
        <v>38</v>
      </c>
      <c r="F7" s="10" t="s">
        <v>40</v>
      </c>
      <c r="G7" s="32">
        <v>4</v>
      </c>
      <c r="H7" s="36" t="s">
        <v>53</v>
      </c>
      <c r="I7" s="49" t="s">
        <v>48</v>
      </c>
      <c r="J7" s="35" t="s">
        <v>45</v>
      </c>
      <c r="K7" s="43" t="s">
        <v>44</v>
      </c>
      <c r="L7" s="21">
        <v>44635</v>
      </c>
      <c r="M7" s="21">
        <v>44865</v>
      </c>
      <c r="N7" s="22">
        <f t="shared" ref="N7:N8" si="1">P7/4</f>
        <v>0</v>
      </c>
      <c r="O7" s="44">
        <v>154829742</v>
      </c>
      <c r="P7" s="30"/>
      <c r="Q7" s="44">
        <v>59732466.439999998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9">
        <v>0</v>
      </c>
      <c r="AD7" s="41"/>
    </row>
    <row r="8" spans="1:143" ht="60" x14ac:dyDescent="0.25">
      <c r="A8" s="16" t="s">
        <v>35</v>
      </c>
      <c r="B8" s="17" t="s">
        <v>43</v>
      </c>
      <c r="C8" s="18" t="s">
        <v>36</v>
      </c>
      <c r="D8" s="19" t="s">
        <v>37</v>
      </c>
      <c r="E8" s="10" t="s">
        <v>38</v>
      </c>
      <c r="F8" s="10" t="s">
        <v>40</v>
      </c>
      <c r="G8" s="32">
        <v>4</v>
      </c>
      <c r="H8" s="36" t="s">
        <v>53</v>
      </c>
      <c r="I8" s="49" t="s">
        <v>48</v>
      </c>
      <c r="J8" s="35" t="s">
        <v>45</v>
      </c>
      <c r="K8" s="43" t="s">
        <v>42</v>
      </c>
      <c r="L8" s="21">
        <v>44635</v>
      </c>
      <c r="M8" s="21">
        <v>44865</v>
      </c>
      <c r="N8" s="22">
        <f t="shared" si="1"/>
        <v>0</v>
      </c>
      <c r="O8" s="44">
        <v>83000000</v>
      </c>
      <c r="P8" s="30"/>
      <c r="Q8" s="44">
        <v>36388061.119999997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9">
        <v>0</v>
      </c>
      <c r="AD8" s="41"/>
    </row>
    <row r="13" spans="1:143" x14ac:dyDescent="0.25">
      <c r="B13" s="55"/>
      <c r="C13" s="56"/>
      <c r="D13" s="57"/>
      <c r="E13" s="59"/>
      <c r="F13" s="60"/>
    </row>
    <row r="14" spans="1:143" ht="18.75" x14ac:dyDescent="0.25">
      <c r="B14" s="61" t="s">
        <v>64</v>
      </c>
      <c r="C14" s="61"/>
      <c r="D14" s="61"/>
      <c r="E14" s="61"/>
      <c r="F14" s="61"/>
    </row>
    <row r="15" spans="1:143" ht="18.75" x14ac:dyDescent="0.25">
      <c r="B15" s="62" t="s">
        <v>65</v>
      </c>
      <c r="C15" s="62"/>
      <c r="D15" s="62"/>
      <c r="E15" s="62"/>
      <c r="F15" s="62"/>
    </row>
  </sheetData>
  <autoFilter ref="A3:AD3"/>
  <mergeCells count="10">
    <mergeCell ref="B14:F14"/>
    <mergeCell ref="B15:F15"/>
    <mergeCell ref="A1:C1"/>
    <mergeCell ref="D1:Z1"/>
    <mergeCell ref="AA1:AD1"/>
    <mergeCell ref="A2:B2"/>
    <mergeCell ref="C2:G2"/>
    <mergeCell ref="H2:J2"/>
    <mergeCell ref="K2:N2"/>
    <mergeCell ref="O2:AD2"/>
  </mergeCells>
  <dataValidations count="1">
    <dataValidation showInputMessage="1" showErrorMessage="1" promptTitle="Código" sqref="I4:I8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M17"/>
  <sheetViews>
    <sheetView topLeftCell="C13" zoomScale="80" zoomScaleNormal="80" workbookViewId="0">
      <selection activeCell="E15" sqref="A15:E17"/>
    </sheetView>
  </sheetViews>
  <sheetFormatPr baseColWidth="10" defaultColWidth="11.42578125" defaultRowHeight="15" x14ac:dyDescent="0.25"/>
  <cols>
    <col min="1" max="1" width="20.42578125" style="11" hidden="1" customWidth="1"/>
    <col min="2" max="2" width="27.7109375" hidden="1" customWidth="1"/>
    <col min="3" max="3" width="20.140625" style="9" customWidth="1"/>
    <col min="4" max="4" width="19.28515625" style="12" hidden="1" customWidth="1"/>
    <col min="5" max="5" width="48.7109375" customWidth="1"/>
    <col min="6" max="6" width="28.5703125" customWidth="1"/>
    <col min="7" max="7" width="10.28515625" style="12" customWidth="1"/>
    <col min="8" max="8" width="41" style="12" customWidth="1"/>
    <col min="9" max="9" width="21.42578125" style="13" customWidth="1"/>
    <col min="10" max="10" width="47" style="13" hidden="1" customWidth="1"/>
    <col min="11" max="11" width="69.5703125" customWidth="1"/>
    <col min="12" max="12" width="13.42578125" customWidth="1"/>
    <col min="13" max="13" width="15.28515625" customWidth="1"/>
    <col min="14" max="14" width="15.28515625" hidden="1" customWidth="1"/>
    <col min="15" max="15" width="26.7109375" customWidth="1"/>
    <col min="16" max="16" width="26.7109375" hidden="1" customWidth="1"/>
    <col min="17" max="17" width="21.7109375" customWidth="1"/>
    <col min="18" max="29" width="21.7109375" hidden="1" customWidth="1"/>
    <col min="30" max="30" width="57" hidden="1" customWidth="1"/>
    <col min="31" max="44" width="11.42578125" style="1"/>
    <col min="143" max="143" width="28.42578125" customWidth="1"/>
  </cols>
  <sheetData>
    <row r="1" spans="1:143" ht="76.5" customHeight="1" thickBot="1" x14ac:dyDescent="0.3">
      <c r="A1" s="63"/>
      <c r="B1" s="64"/>
      <c r="C1" s="64"/>
      <c r="D1" s="65" t="s">
        <v>54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4"/>
      <c r="AB1" s="64"/>
      <c r="AC1" s="64"/>
      <c r="AD1" s="66"/>
    </row>
    <row r="2" spans="1:143" s="3" customFormat="1" ht="30" customHeight="1" x14ac:dyDescent="0.3">
      <c r="A2" s="67" t="s">
        <v>0</v>
      </c>
      <c r="B2" s="68"/>
      <c r="C2" s="69" t="s">
        <v>1</v>
      </c>
      <c r="D2" s="70"/>
      <c r="E2" s="70"/>
      <c r="F2" s="70"/>
      <c r="G2" s="71"/>
      <c r="H2" s="67" t="s">
        <v>2</v>
      </c>
      <c r="I2" s="72"/>
      <c r="J2" s="68"/>
      <c r="K2" s="69" t="s">
        <v>3</v>
      </c>
      <c r="L2" s="70"/>
      <c r="M2" s="70"/>
      <c r="N2" s="71"/>
      <c r="O2" s="67" t="s">
        <v>4</v>
      </c>
      <c r="P2" s="73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4"/>
      <c r="AD2" s="6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143" s="8" customFormat="1" ht="39" customHeight="1" thickBot="1" x14ac:dyDescent="0.3">
      <c r="A3" s="4" t="s">
        <v>5</v>
      </c>
      <c r="B3" s="5" t="s">
        <v>6</v>
      </c>
      <c r="C3" s="4" t="s">
        <v>7</v>
      </c>
      <c r="D3" s="6" t="s">
        <v>8</v>
      </c>
      <c r="E3" s="6" t="s">
        <v>9</v>
      </c>
      <c r="F3" s="6" t="s">
        <v>10</v>
      </c>
      <c r="G3" s="5" t="s">
        <v>11</v>
      </c>
      <c r="H3" s="4" t="s">
        <v>12</v>
      </c>
      <c r="I3" s="6" t="s">
        <v>13</v>
      </c>
      <c r="J3" s="40" t="s">
        <v>14</v>
      </c>
      <c r="K3" s="4" t="s">
        <v>15</v>
      </c>
      <c r="L3" s="6" t="s">
        <v>16</v>
      </c>
      <c r="M3" s="6" t="s">
        <v>17</v>
      </c>
      <c r="N3" s="5" t="s">
        <v>18</v>
      </c>
      <c r="O3" s="4" t="s">
        <v>19</v>
      </c>
      <c r="P3" s="15" t="s">
        <v>34</v>
      </c>
      <c r="Q3" s="6" t="s">
        <v>20</v>
      </c>
      <c r="R3" s="6" t="s">
        <v>21</v>
      </c>
      <c r="S3" s="6" t="s">
        <v>22</v>
      </c>
      <c r="T3" s="6"/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14" t="s">
        <v>31</v>
      </c>
      <c r="AD3" s="40" t="s">
        <v>33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EM3" s="9" t="s">
        <v>32</v>
      </c>
    </row>
    <row r="4" spans="1:143" ht="83.25" customHeight="1" x14ac:dyDescent="0.25">
      <c r="A4" s="16" t="s">
        <v>35</v>
      </c>
      <c r="B4" s="17" t="s">
        <v>43</v>
      </c>
      <c r="C4" s="18" t="s">
        <v>36</v>
      </c>
      <c r="D4" s="19" t="s">
        <v>37</v>
      </c>
      <c r="E4" s="20" t="s">
        <v>38</v>
      </c>
      <c r="F4" s="20" t="s">
        <v>39</v>
      </c>
      <c r="G4" s="17">
        <v>3</v>
      </c>
      <c r="H4" s="33" t="s">
        <v>47</v>
      </c>
      <c r="I4" s="45" t="s">
        <v>48</v>
      </c>
      <c r="J4" s="48" t="s">
        <v>56</v>
      </c>
      <c r="K4" s="34" t="s">
        <v>57</v>
      </c>
      <c r="L4" s="21">
        <v>44696</v>
      </c>
      <c r="M4" s="21">
        <v>44788</v>
      </c>
      <c r="N4" s="22">
        <v>0</v>
      </c>
      <c r="O4" s="26">
        <v>191672455</v>
      </c>
      <c r="P4" s="27">
        <v>0</v>
      </c>
      <c r="Q4" s="29">
        <f>O4</f>
        <v>191672455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37"/>
      <c r="AD4" s="42"/>
    </row>
    <row r="5" spans="1:143" ht="75" x14ac:dyDescent="0.25">
      <c r="A5" s="16" t="s">
        <v>35</v>
      </c>
      <c r="B5" s="17" t="s">
        <v>43</v>
      </c>
      <c r="C5" s="18" t="s">
        <v>36</v>
      </c>
      <c r="D5" s="19" t="s">
        <v>37</v>
      </c>
      <c r="E5" s="10" t="s">
        <v>38</v>
      </c>
      <c r="F5" s="10" t="s">
        <v>40</v>
      </c>
      <c r="G5" s="23">
        <v>3</v>
      </c>
      <c r="H5" s="33" t="s">
        <v>47</v>
      </c>
      <c r="I5" s="45" t="s">
        <v>48</v>
      </c>
      <c r="J5" s="48" t="s">
        <v>56</v>
      </c>
      <c r="K5" s="36" t="s">
        <v>55</v>
      </c>
      <c r="L5" s="21">
        <v>44635</v>
      </c>
      <c r="M5" s="21">
        <v>44788</v>
      </c>
      <c r="N5" s="22">
        <v>0</v>
      </c>
      <c r="O5" s="26">
        <v>290082648</v>
      </c>
      <c r="P5" s="27">
        <v>0</v>
      </c>
      <c r="Q5" s="29">
        <f t="shared" ref="Q5:Q10" si="0">O5</f>
        <v>290082648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8">
        <v>0</v>
      </c>
      <c r="AD5" s="41"/>
    </row>
    <row r="6" spans="1:143" ht="73.5" customHeight="1" x14ac:dyDescent="0.25">
      <c r="A6" s="16" t="s">
        <v>35</v>
      </c>
      <c r="B6" s="17" t="s">
        <v>43</v>
      </c>
      <c r="C6" s="18" t="s">
        <v>36</v>
      </c>
      <c r="D6" s="19" t="s">
        <v>37</v>
      </c>
      <c r="E6" s="10" t="s">
        <v>38</v>
      </c>
      <c r="F6" s="10" t="s">
        <v>40</v>
      </c>
      <c r="G6" s="32">
        <v>4</v>
      </c>
      <c r="H6" s="36" t="s">
        <v>58</v>
      </c>
      <c r="I6" s="49" t="s">
        <v>48</v>
      </c>
      <c r="J6" s="50" t="s">
        <v>48</v>
      </c>
      <c r="K6" s="58" t="s">
        <v>41</v>
      </c>
      <c r="L6" s="21">
        <v>44635</v>
      </c>
      <c r="M6" s="21">
        <v>44865</v>
      </c>
      <c r="N6" s="22">
        <f t="shared" ref="N6:N8" si="1">P6/4</f>
        <v>0</v>
      </c>
      <c r="O6" s="44">
        <v>55000000</v>
      </c>
      <c r="P6" s="30">
        <v>0</v>
      </c>
      <c r="Q6" s="29">
        <f t="shared" si="0"/>
        <v>55000000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9">
        <v>0</v>
      </c>
      <c r="AD6" s="41"/>
    </row>
    <row r="7" spans="1:143" ht="67.5" customHeight="1" x14ac:dyDescent="0.25">
      <c r="A7" s="16" t="s">
        <v>35</v>
      </c>
      <c r="B7" s="17" t="s">
        <v>43</v>
      </c>
      <c r="C7" s="18" t="s">
        <v>36</v>
      </c>
      <c r="D7" s="19" t="s">
        <v>37</v>
      </c>
      <c r="E7" s="10" t="s">
        <v>38</v>
      </c>
      <c r="F7" s="10" t="s">
        <v>40</v>
      </c>
      <c r="G7" s="32">
        <v>4</v>
      </c>
      <c r="H7" s="36" t="s">
        <v>58</v>
      </c>
      <c r="I7" s="49" t="s">
        <v>48</v>
      </c>
      <c r="J7" s="50" t="s">
        <v>48</v>
      </c>
      <c r="K7" s="58" t="s">
        <v>44</v>
      </c>
      <c r="L7" s="21">
        <v>44635</v>
      </c>
      <c r="M7" s="21">
        <v>44865</v>
      </c>
      <c r="N7" s="22">
        <f t="shared" si="1"/>
        <v>0</v>
      </c>
      <c r="O7" s="44">
        <v>243244897</v>
      </c>
      <c r="P7" s="30"/>
      <c r="Q7" s="29">
        <f t="shared" si="0"/>
        <v>243244897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9">
        <v>0</v>
      </c>
      <c r="AD7" s="41"/>
    </row>
    <row r="8" spans="1:143" ht="60" x14ac:dyDescent="0.25">
      <c r="A8" s="16" t="s">
        <v>35</v>
      </c>
      <c r="B8" s="17" t="s">
        <v>43</v>
      </c>
      <c r="C8" s="18" t="s">
        <v>36</v>
      </c>
      <c r="D8" s="19" t="s">
        <v>37</v>
      </c>
      <c r="E8" s="10" t="s">
        <v>38</v>
      </c>
      <c r="F8" s="10" t="s">
        <v>40</v>
      </c>
      <c r="G8" s="32">
        <v>4</v>
      </c>
      <c r="H8" s="36" t="s">
        <v>58</v>
      </c>
      <c r="I8" s="49" t="s">
        <v>48</v>
      </c>
      <c r="J8" s="50" t="s">
        <v>48</v>
      </c>
      <c r="K8" s="58" t="s">
        <v>42</v>
      </c>
      <c r="L8" s="21">
        <v>44635</v>
      </c>
      <c r="M8" s="21">
        <v>44865</v>
      </c>
      <c r="N8" s="22">
        <f t="shared" si="1"/>
        <v>0</v>
      </c>
      <c r="O8" s="44">
        <v>70000000</v>
      </c>
      <c r="P8" s="30"/>
      <c r="Q8" s="29">
        <f t="shared" si="0"/>
        <v>70000000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9">
        <v>0</v>
      </c>
      <c r="AD8" s="41"/>
    </row>
    <row r="9" spans="1:143" ht="75" x14ac:dyDescent="0.25">
      <c r="A9" s="16" t="s">
        <v>35</v>
      </c>
      <c r="B9" s="17" t="s">
        <v>43</v>
      </c>
      <c r="C9" s="18" t="s">
        <v>36</v>
      </c>
      <c r="D9" s="19" t="s">
        <v>37</v>
      </c>
      <c r="E9" s="10" t="s">
        <v>38</v>
      </c>
      <c r="F9" s="10" t="s">
        <v>60</v>
      </c>
      <c r="G9" s="51">
        <v>2</v>
      </c>
      <c r="H9" s="24" t="s">
        <v>59</v>
      </c>
      <c r="I9" s="52" t="s">
        <v>48</v>
      </c>
      <c r="J9" s="48" t="s">
        <v>61</v>
      </c>
      <c r="K9" s="58" t="s">
        <v>62</v>
      </c>
      <c r="L9" s="25">
        <v>44581</v>
      </c>
      <c r="M9" s="25">
        <v>44885</v>
      </c>
      <c r="N9" s="22">
        <v>0</v>
      </c>
      <c r="O9" s="44">
        <v>300100000</v>
      </c>
      <c r="P9" s="53"/>
      <c r="Q9" s="29">
        <f t="shared" si="0"/>
        <v>300100000</v>
      </c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143" ht="75" x14ac:dyDescent="0.25">
      <c r="A10" s="16" t="s">
        <v>35</v>
      </c>
      <c r="B10" s="17" t="s">
        <v>43</v>
      </c>
      <c r="C10" s="18" t="s">
        <v>36</v>
      </c>
      <c r="D10" s="19" t="s">
        <v>37</v>
      </c>
      <c r="E10" s="10" t="s">
        <v>38</v>
      </c>
      <c r="F10" s="10" t="s">
        <v>60</v>
      </c>
      <c r="G10" s="51">
        <v>2</v>
      </c>
      <c r="H10" s="24" t="s">
        <v>59</v>
      </c>
      <c r="I10" s="52" t="s">
        <v>48</v>
      </c>
      <c r="J10" s="48" t="s">
        <v>61</v>
      </c>
      <c r="K10" s="58" t="s">
        <v>63</v>
      </c>
      <c r="L10" s="25">
        <v>44581</v>
      </c>
      <c r="M10" s="25">
        <v>44885</v>
      </c>
      <c r="N10" s="22">
        <v>0</v>
      </c>
      <c r="O10" s="44">
        <v>296900000</v>
      </c>
      <c r="P10" s="53"/>
      <c r="Q10" s="30">
        <f t="shared" si="0"/>
        <v>296900000</v>
      </c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1:143" x14ac:dyDescent="0.25">
      <c r="Q11" s="54"/>
    </row>
    <row r="12" spans="1:143" x14ac:dyDescent="0.25">
      <c r="Q12" s="54"/>
    </row>
    <row r="13" spans="1:143" x14ac:dyDescent="0.25">
      <c r="Q13" s="54"/>
    </row>
    <row r="14" spans="1:143" x14ac:dyDescent="0.25">
      <c r="Q14" s="54"/>
    </row>
    <row r="15" spans="1:143" x14ac:dyDescent="0.25">
      <c r="A15" s="55"/>
      <c r="B15" s="56"/>
      <c r="C15" s="57"/>
      <c r="D15" s="59"/>
      <c r="E15" s="56"/>
    </row>
    <row r="16" spans="1:143" ht="24" customHeight="1" x14ac:dyDescent="0.25">
      <c r="A16" s="61" t="s">
        <v>64</v>
      </c>
      <c r="B16" s="61"/>
      <c r="C16" s="61"/>
      <c r="D16" s="61"/>
      <c r="E16" s="61"/>
    </row>
    <row r="17" spans="1:5" ht="18.75" x14ac:dyDescent="0.25">
      <c r="A17" s="62" t="s">
        <v>65</v>
      </c>
      <c r="B17" s="62"/>
      <c r="C17" s="62"/>
      <c r="D17" s="62"/>
      <c r="E17" s="62"/>
    </row>
  </sheetData>
  <autoFilter ref="A3:AD3"/>
  <mergeCells count="10">
    <mergeCell ref="A16:E16"/>
    <mergeCell ref="A17:E17"/>
    <mergeCell ref="A1:C1"/>
    <mergeCell ref="D1:Z1"/>
    <mergeCell ref="AA1:AD1"/>
    <mergeCell ref="A2:B2"/>
    <mergeCell ref="C2:G2"/>
    <mergeCell ref="H2:J2"/>
    <mergeCell ref="K2:N2"/>
    <mergeCell ref="O2:AD2"/>
  </mergeCells>
  <dataValidations count="1">
    <dataValidation showInputMessage="1" showErrorMessage="1" promptTitle="Código" sqref="I4:I8"/>
  </dataValidations>
  <pageMargins left="0.70866141732283472" right="0.70866141732283472" top="1.3385826771653544" bottom="0.74803149606299213" header="0.31496062992125984" footer="0.31496062992125984"/>
  <pageSetup paperSize="119" scale="46" orientation="landscape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 ITTB-ALCALDIA</vt:lpstr>
      <vt:lpstr>PA RECURSOS ITTB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LENOVO</cp:lastModifiedBy>
  <cp:lastPrinted>2022-01-15T15:51:10Z</cp:lastPrinted>
  <dcterms:created xsi:type="dcterms:W3CDTF">2021-04-27T16:29:23Z</dcterms:created>
  <dcterms:modified xsi:type="dcterms:W3CDTF">2022-02-01T00:05:26Z</dcterms:modified>
</cp:coreProperties>
</file>