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ITTB 2021\PLANES INSTITUCIONALES 2021\PLAN INTEGRADO 2021\"/>
    </mc:Choice>
  </mc:AlternateContent>
  <bookViews>
    <workbookView xWindow="-120" yWindow="-120" windowWidth="20730" windowHeight="11160"/>
  </bookViews>
  <sheets>
    <sheet name="POAI 2021" sheetId="11" r:id="rId1"/>
    <sheet name="POAI 2021 (2)" sheetId="12" r:id="rId2"/>
  </sheets>
  <definedNames>
    <definedName name="_xlnm._FilterDatabase" localSheetId="0" hidden="1">'POAI 2021'!$A$2:$Z$318</definedName>
    <definedName name="_xlnm._FilterDatabase" localSheetId="1" hidden="1">'POAI 2021 (2)'!$A$2:$Z$166</definedName>
    <definedName name="_xlnm.Print_Area" localSheetId="0">'POAI 2021'!$A$2:$Z$2</definedName>
    <definedName name="_xlnm.Print_Area" localSheetId="1">'POAI 2021 (2)'!$A$2:$Z$2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6" i="12" l="1"/>
  <c r="X166" i="12"/>
  <c r="W166" i="12"/>
  <c r="V166" i="12"/>
  <c r="U166" i="12"/>
  <c r="T166" i="12"/>
  <c r="S166" i="12"/>
  <c r="R166" i="12"/>
  <c r="Q166" i="12"/>
  <c r="P166" i="12"/>
  <c r="O166" i="12"/>
  <c r="N166" i="12"/>
  <c r="M166" i="12"/>
  <c r="L168" i="12" s="1"/>
  <c r="L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Z6" i="12"/>
  <c r="Z5" i="12"/>
  <c r="Z4" i="12"/>
  <c r="Z3" i="12"/>
  <c r="Z166" i="12" s="1"/>
  <c r="Z317" i="11" l="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Z6" i="11"/>
  <c r="Z5" i="11"/>
  <c r="Z4" i="11"/>
  <c r="Z3" i="11"/>
  <c r="Z144" i="11" l="1"/>
  <c r="Z163" i="11"/>
  <c r="Z318" i="11" l="1"/>
  <c r="Z322" i="11" s="1"/>
</calcChain>
</file>

<file path=xl/comments1.xml><?xml version="1.0" encoding="utf-8"?>
<comments xmlns="http://schemas.openxmlformats.org/spreadsheetml/2006/main">
  <authors>
    <author>DIANA YURANY ESTUPIÑAN PAEZ</author>
    <author>Yurany</author>
    <author>SANDRA</author>
    <author>Camilo</author>
    <author>user</author>
    <author>Richard Walter Triana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-Recursos propios
-Recursos propios - Recursos del balance
-Rendimientos financieros de los fondos comunes
-Fondo común
-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Sistema General de Participaciones Agua Potable y Saneamiento Bàsico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Proposito general, otros sectores o SGP Proposito general otros sectores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Medio ambiente, proposito general ribereños
Rendimientos financieros ribereños
Recursos del balance ribereños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Sistema general participaciones demanda
Sistema general de participaciones oferta
SGP salud pública
Intervencions colectivas
SGP salud pública - recursos del balance
Rendimiento financiero SGP - Salud pública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Recursos propios ITTB</t>
        </r>
      </text>
    </comment>
    <comment ref="K136" authorId="1" shapeId="0">
      <text>
        <r>
          <rPr>
            <b/>
            <sz val="9"/>
            <color indexed="81"/>
            <rFont val="Tahoma"/>
            <family val="2"/>
          </rPr>
          <t>Yurany:</t>
        </r>
        <r>
          <rPr>
            <sz val="9"/>
            <color indexed="81"/>
            <rFont val="Tahoma"/>
            <family val="2"/>
          </rPr>
          <t xml:space="preserve">
Adecuación y remodelación de la sede administrativa de la ESE</t>
        </r>
      </text>
    </comment>
    <comment ref="K155" authorId="2" shapeId="0">
      <text>
        <r>
          <rPr>
            <b/>
            <sz val="9"/>
            <color indexed="81"/>
            <rFont val="Tahoma"/>
            <family val="2"/>
          </rPr>
          <t>SANDRA:</t>
        </r>
        <r>
          <rPr>
            <sz val="9"/>
            <color indexed="81"/>
            <rFont val="Tahoma"/>
            <family val="2"/>
          </rPr>
          <t xml:space="preserve">
SECTOR CULTURA
</t>
        </r>
      </text>
    </comment>
    <comment ref="K158" authorId="3" shapeId="0">
      <text>
        <r>
          <rPr>
            <b/>
            <sz val="9"/>
            <color indexed="81"/>
            <rFont val="Tahoma"/>
            <family val="2"/>
          </rPr>
          <t>Camilo:</t>
        </r>
        <r>
          <rPr>
            <sz val="9"/>
            <color indexed="81"/>
            <rFont val="Tahoma"/>
            <family val="2"/>
          </rPr>
          <t xml:space="preserve">
Incluir el Teatro Unión</t>
        </r>
      </text>
    </comment>
    <comment ref="Z162" authorId="4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son recursos propiios de la secretaria de planeación </t>
        </r>
      </text>
    </comment>
    <comment ref="Y170" authorId="1" shapeId="0">
      <text>
        <r>
          <rPr>
            <b/>
            <sz val="9"/>
            <color indexed="81"/>
            <rFont val="Tahoma"/>
            <family val="2"/>
          </rPr>
          <t>Yurany:</t>
        </r>
        <r>
          <rPr>
            <sz val="9"/>
            <color indexed="81"/>
            <rFont val="Tahoma"/>
            <family val="2"/>
          </rPr>
          <t xml:space="preserve">
Margen de comercialización - Trasladar al IP 144</t>
        </r>
      </text>
    </comment>
    <comment ref="Y173" authorId="4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quitaron 50 millones rp </t>
        </r>
      </text>
    </comment>
    <comment ref="K188" authorId="4" shapeId="0">
      <text>
        <r>
          <rPr>
            <b/>
            <sz val="9"/>
            <color indexed="8"/>
            <rFont val="Calibri"/>
            <family val="2"/>
            <scheme val="minor"/>
          </rPr>
          <t>user:</t>
        </r>
        <r>
          <rPr>
            <sz val="9"/>
            <color indexed="8"/>
            <rFont val="Calibri"/>
            <family val="2"/>
            <scheme val="minor"/>
          </rPr>
          <t xml:space="preserve">
INCLUYE ACCIONES DEL IP 178 </t>
        </r>
      </text>
    </comment>
    <comment ref="S197" authorId="4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86.126.397,8</t>
        </r>
      </text>
    </comment>
    <comment ref="L206" authorId="4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quitaron 50 </t>
        </r>
      </text>
    </comment>
    <comment ref="L258" authorId="4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son recursos asignados de la secretaria de planeación </t>
        </r>
      </text>
    </comment>
    <comment ref="L260" authorId="4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son recursos asignados de  infraestructura de los 450 se le dan 80 </t>
        </r>
      </text>
    </comment>
    <comment ref="K313" authorId="5" shapeId="0">
      <text>
        <r>
          <rPr>
            <b/>
            <sz val="10"/>
            <color rgb="FF000000"/>
            <rFont val="Tahoma"/>
            <family val="2"/>
          </rPr>
          <t>Richard Walter Triana: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Incluir dentro de los Objetivos Esp --&gt; Productos. 
</t>
        </r>
        <r>
          <rPr>
            <sz val="10"/>
            <color rgb="FF000000"/>
            <rFont val="Tahoma"/>
            <family val="2"/>
          </rPr>
          <t xml:space="preserve">1) Banco de proyectos 
</t>
        </r>
        <r>
          <rPr>
            <sz val="10"/>
            <color rgb="FF000000"/>
            <rFont val="Tahoma"/>
            <family val="2"/>
          </rPr>
          <t xml:space="preserve">2) Recepción y archivo
</t>
        </r>
        <r>
          <rPr>
            <sz val="10"/>
            <color rgb="FF000000"/>
            <rFont val="Tahoma"/>
            <family val="2"/>
          </rPr>
          <t xml:space="preserve">3) Componente jurídico de la secretaría 
</t>
        </r>
        <r>
          <rPr>
            <sz val="10"/>
            <color rgb="FF000000"/>
            <rFont val="Tahoma"/>
            <family val="2"/>
          </rPr>
          <t xml:space="preserve">4) direccionamiento estratégico de la secretaría </t>
        </r>
      </text>
    </comment>
  </commentList>
</comments>
</file>

<file path=xl/comments2.xml><?xml version="1.0" encoding="utf-8"?>
<comments xmlns="http://schemas.openxmlformats.org/spreadsheetml/2006/main">
  <authors>
    <author>DIANA YURANY ESTUPIÑAN PAEZ</author>
    <author>Yurany</author>
    <author>user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-Recursos propios
-Recursos propios - Recursos del balance
-Rendimientos financieros de los fondos comunes
-Fondo común
-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Sistema General de Participaciones Agua Potable y Saneamiento Bàsico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Proposito general, otros sectores o SGP Proposito general otros sectores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Medio ambiente, proposito general ribereños
Rendimientos financieros ribereños
Recursos del balance ribereños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Sistema general participaciones demanda
Sistema general de participaciones oferta
SGP salud pública
Intervencions colectivas
SGP salud pública - recursos del balance
Rendimiento financiero SGP - Salud pública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DIANA YURANY ESTUPIÑAN PAEZ:</t>
        </r>
        <r>
          <rPr>
            <sz val="9"/>
            <color indexed="81"/>
            <rFont val="Tahoma"/>
            <family val="2"/>
          </rPr>
          <t xml:space="preserve">
Cormagdalena</t>
        </r>
      </text>
    </comment>
    <comment ref="K136" authorId="1" shapeId="0">
      <text>
        <r>
          <rPr>
            <b/>
            <sz val="9"/>
            <color indexed="81"/>
            <rFont val="Tahoma"/>
            <family val="2"/>
          </rPr>
          <t>Yurany:</t>
        </r>
        <r>
          <rPr>
            <sz val="9"/>
            <color indexed="81"/>
            <rFont val="Tahoma"/>
            <family val="2"/>
          </rPr>
          <t xml:space="preserve">
Adecuación y remodelación de la sede administrativa de la ESE</t>
        </r>
      </text>
    </comment>
    <comment ref="Y140" authorId="1" shapeId="0">
      <text>
        <r>
          <rPr>
            <b/>
            <sz val="9"/>
            <color indexed="81"/>
            <rFont val="Tahoma"/>
            <family val="2"/>
          </rPr>
          <t>Yurany:</t>
        </r>
        <r>
          <rPr>
            <sz val="9"/>
            <color indexed="81"/>
            <rFont val="Tahoma"/>
            <family val="2"/>
          </rPr>
          <t xml:space="preserve">
Margen de comercialización - Trasladar al IP 144</t>
        </r>
      </text>
    </comment>
    <comment ref="Y143" authorId="2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le quitaron 50 millones rp </t>
        </r>
      </text>
    </comment>
  </commentList>
</comments>
</file>

<file path=xl/sharedStrings.xml><?xml version="1.0" encoding="utf-8"?>
<sst xmlns="http://schemas.openxmlformats.org/spreadsheetml/2006/main" count="4578" uniqueCount="880">
  <si>
    <t>FUENTES DE FINANCIACIÓN</t>
  </si>
  <si>
    <t>Responsables</t>
  </si>
  <si>
    <t>Recursos Propios Destinación Especifica</t>
  </si>
  <si>
    <t xml:space="preserve">SGP Alimentacion Escolar </t>
  </si>
  <si>
    <t xml:space="preserve">SGP APSB </t>
  </si>
  <si>
    <t xml:space="preserve">SGP Cultura </t>
  </si>
  <si>
    <t xml:space="preserve">SGP Deporte </t>
  </si>
  <si>
    <t xml:space="preserve">SGP Educacion </t>
  </si>
  <si>
    <t xml:space="preserve">SGP Libre Inversion </t>
  </si>
  <si>
    <t>SGP Municipios Ribereños</t>
  </si>
  <si>
    <t xml:space="preserve"> SGP Salud </t>
  </si>
  <si>
    <t xml:space="preserve"> Regalías </t>
  </si>
  <si>
    <t>Cofinanciación Departamento</t>
  </si>
  <si>
    <t>Credito</t>
  </si>
  <si>
    <t>Otros</t>
  </si>
  <si>
    <t>TOTAL</t>
  </si>
  <si>
    <t>Recursos Propios</t>
  </si>
  <si>
    <t>Línea 1. Barrancabermeja generadora de bienestar y protectora de la vida</t>
  </si>
  <si>
    <t>1. Educación</t>
  </si>
  <si>
    <t>Programa 1. Cobertura educativa</t>
  </si>
  <si>
    <t>Mantener en 100% la tasa de cobertura bruta en instituciones educativas oficiales del Distrito de Barrancabermeja.</t>
  </si>
  <si>
    <t>Adecuar veintisiete (27) establecimientos educativos oficiales, centros de desarrollo infantil (CDI) o espacios educativos durante el cuatrienio.</t>
  </si>
  <si>
    <t>IP 1. Número de establecimientos educativos oficiales, centros de desarrollo infantil (CDI) o espacios educativos adecuados</t>
  </si>
  <si>
    <t>Secretaría de Infraestructura</t>
  </si>
  <si>
    <t>Educación</t>
  </si>
  <si>
    <t>A.1</t>
  </si>
  <si>
    <t xml:space="preserve">Construcción, adecuación y mejoramiento de los establecimientos educativos oficiales, centros de desarrollo infantil (CDI) o espacios educativos del Distrito de Barrancabermeja, Santander </t>
  </si>
  <si>
    <t>Implementar cuatro (4) estrategias para garantizar el funcionamiento las instituciones educativas oficiales durante el cuatrienio</t>
  </si>
  <si>
    <t xml:space="preserve">IP 3. Número de estrategias implementadas para garantizar el funcionamiento de instituciones educativas oficiales </t>
  </si>
  <si>
    <t>Secretaría de Educación</t>
  </si>
  <si>
    <t>Mantenimiento del pago de nómina del personal docente, directivo docente y administrativos del sector educativo oficial del Distrito de Barrancabermeja, Santander</t>
  </si>
  <si>
    <t>Implementación de estrategias para garantizar el funcionamiento de los establecimientos educativos del sector educativo oficial del Distrito de Barrancabermeja, Santander</t>
  </si>
  <si>
    <t>Realizar cuatro (4) estrategias para garantizar el acceso y permanencia del alumnado durante el cuatrienio</t>
  </si>
  <si>
    <t>IP 4. Número de estrategias de acceso y permanencia realizadas</t>
  </si>
  <si>
    <t>Fortalecimiento de las estrategias que garantizan el acceso y permantencia de la población estudiantil del sector educativo oficial del Distrito de Barrancabermeja, Santander</t>
  </si>
  <si>
    <t>Prestación de servicio de alimentación escolar a la población estudiantil del sector educativo oficial del Distrito de Barrancabermeja, Santander.</t>
  </si>
  <si>
    <t>Programa 2. Calidad educativa</t>
  </si>
  <si>
    <t>Incrementar en un 10% los colegios educativos oficiales en la clasificación A o A+ según Pruebas Saber 11 en el Distrito de Barrancabermeja.</t>
  </si>
  <si>
    <t>Implementar tres (3) planes y/o políticas en educación durante el cuatrienio.</t>
  </si>
  <si>
    <t>IP 5. Número de planes y/o políticas públicas en educación implementadas</t>
  </si>
  <si>
    <t>Fortalecimiento institucional del sector educativo oficial del Distrito de Barrancabermeja, Santander</t>
  </si>
  <si>
    <t>Implementar y/o fortalecer en los cinco (5) establecimientos educativos oficiales la inclusión y la equidad durante el cuatrienio</t>
  </si>
  <si>
    <t>IP 8. Número de establecimientos educativos que implementan y/o fortalecen la inclusión y la equidad</t>
  </si>
  <si>
    <t>Mejoramiento de los procesos educativos en inclusión y equidad en los establecimientos educativos oficiales en el Distrito de Barrancabermeja, Santander</t>
  </si>
  <si>
    <t>Implementar seis (6) estrategias adicionales para mejorar la calidad educativa del Distrito durante el cuatrienio, llegando a un total de 22</t>
  </si>
  <si>
    <t>IP 9. Número de estrategias de mejoramiento de la calidad educativa fortalecidas</t>
  </si>
  <si>
    <t>Mejoramiento de la calidad educativa mediante el desarrollo de estrategias que fortalezcan el proceso educativo en el distrito de barrancabermeja</t>
  </si>
  <si>
    <t xml:space="preserve">Formar y capacitar al 100% de las y los docentes y directivos docentes durante el cuatrienio </t>
  </si>
  <si>
    <t>IP 10. Porcentaje de docentes y directivos docentes formados y capacitados</t>
  </si>
  <si>
    <t>Desarrollo del plan de  formación de docentes y directivos docentes del sector educativo oficial del Distrito de Barrancabermeja, Santander</t>
  </si>
  <si>
    <t>Programa 3: Fomento para el acceso a la educación superior y becas que cambian vidas</t>
  </si>
  <si>
    <t>Aumentar a 4.240 el número de becas que cambian vidas entregadas a personas</t>
  </si>
  <si>
    <t>Entregar y mantener durante el cuatrienio cuatro mil doscientos (4.200) becas que cambian vidas</t>
  </si>
  <si>
    <t>IP 14. Número de becas que cambian vidas entregadas</t>
  </si>
  <si>
    <t>Apoyo para fomentar el acceso a la educación superior con inclusión con becas que cambian vidas en el distrito de barrancabermeja</t>
  </si>
  <si>
    <t>Entregar veinte (20) becas meritorias durante el cuatrienio</t>
  </si>
  <si>
    <t xml:space="preserve">IP 15. Número de becas meritorias entregadas </t>
  </si>
  <si>
    <t>2. Salud y Proteccion Social</t>
  </si>
  <si>
    <t>Programa 4:  Salud Pública</t>
  </si>
  <si>
    <t>Mantener en 29,5 la Tasa de mortalidad ajustada por edad por diabetes mellitus durante el cuatrienio.</t>
  </si>
  <si>
    <t>Implementar una (1) estrategia de promoción de la vida saludable y condiciones no transmisibles.</t>
  </si>
  <si>
    <t>IP 18.  Estrategia implementada de promoción de vida saludable y condiciones no transmisibles.</t>
  </si>
  <si>
    <t>Secretaría Local de Salud</t>
  </si>
  <si>
    <t>Salud</t>
  </si>
  <si>
    <t>A.2</t>
  </si>
  <si>
    <t xml:space="preserve">Desarrollo Plan de Salud Pública de intervenciones colectivas o individuales de alta externalidad en salud, en el Distrito de Barrancabermeja, Departamento de Santander.
</t>
  </si>
  <si>
    <t>Mantener en 23,88 la tasa de mortalidad ajustada por edad por tumor maligno de mama durante el cuatrienio.</t>
  </si>
  <si>
    <t>Implementar cincuenta y cuatro (54) acciones para garantizar la prevención y abordaje de enfermedades no transmisibles y de alteraciones de la salud bucal, visual y auditiva, disminución de la enfermedad de acuerdo con la realidad territorial durante el cuatrienio.</t>
  </si>
  <si>
    <t>IP 19. Número de acciones implementadas para garantizar la prevención y abordaje de enfermedades no transmisibles y de alteraciones de la salud bucal, visual y auditiva, disminución de la enfermedad de acuerdo con la realidad territorial</t>
  </si>
  <si>
    <t>Mantener en 12,4 la tasa de mortalidad ajustada por edad por tumor maligno de la próstata durante el cuatrienio.</t>
  </si>
  <si>
    <t>Implementar una (1) estrategia de modos y condiciones de estilos de vida durante el cuatrienio.</t>
  </si>
  <si>
    <t>IP 20. Estrategia de modos y condiciones de estilos de vida saludables implementada</t>
  </si>
  <si>
    <t>Mantener en 13,08 la tasa de mortalidad por desnutrición en menores de 5 años durante el cuatrienio.</t>
  </si>
  <si>
    <t>Mantener una (1) estrategia de promoción en temas de consumo y aprovechamiento biológico de los alimentos durante el cuatrienio</t>
  </si>
  <si>
    <t>IP 21. Estrategia de promoción en temas de consumo y aprovechamiento biológico de los alimentos mantenida</t>
  </si>
  <si>
    <t>Mantener una (1) estrategia de gestión del riesgo para temas de consumo y aprovechamiento biológico de los alimentos durante el cuatrienio.</t>
  </si>
  <si>
    <t>IP 22. Estrategia de gestión del riesgo para temas de consumo y aprovechamiento biológico de los alimentos mantenida</t>
  </si>
  <si>
    <t>Aumentar en un 0,26 el porcentaje de cobertura de la población afiliada al Sistema General de Riesgos laborales – SGRL durante el cuatrienio.</t>
  </si>
  <si>
    <t>Desarrollar un (1) estudio de caracterización demográfica y epidemiológica por actividad económica y de territorio de la población trabajadora informal durante el cuatrienio.</t>
  </si>
  <si>
    <t>IP 32. Estudio de caracterización demográfica y epidemiológica por actividad económica y de territorio de la población trabajadora informal desarrollado.</t>
  </si>
  <si>
    <t>Mantener la razón de mortalidad materna a 42 días en 24,29 durante el cuatrienio.</t>
  </si>
  <si>
    <t>Fortalecer un (1) programa de “Maternidad segura” durante el cuatrienio.</t>
  </si>
  <si>
    <t>IP 33.  Programa “Maternidad segura” fortalecido</t>
  </si>
  <si>
    <t>Mantener la prevalencia de infección de VIH en menos del 1% en población de 15 a 49 años.</t>
  </si>
  <si>
    <t>Mantener en funcionamiento un (1) comité Interinstitucional interconsultivo para la prevención del abuso sexual en Niñas, Niños y Adolescentes – NNA</t>
  </si>
  <si>
    <t>IP 34 Comité Interinstitucional interconsultivo para la prevención del abuso sexual en NNA en funcionamiento</t>
  </si>
  <si>
    <t>Mantener por debajo de 50.88 la tasa de fecundidad en mujeres de 15 a 19 años.</t>
  </si>
  <si>
    <t>Mantener una (1) estrategia de promoción sobre los derechos sexuales y reproductivos durante el cuatrienio</t>
  </si>
  <si>
    <t>IP 35. Estrategia de promoción sobre los derechos sexuales y reproductivos mantenida</t>
  </si>
  <si>
    <t>Mantener una (1) estrategia de servicios amigables para adolescentes y jóvenes durante el cuatrienio</t>
  </si>
  <si>
    <t>IP 36. Estrategia de servicios amigables para adolescentes y jóvenes mantenida</t>
  </si>
  <si>
    <t>Mantener la Tasa de Mortalidad neonatal en 2,67 durante el cuatrienio.</t>
  </si>
  <si>
    <t>Mantener una (1) estrategia integral para la prevención de embarazo en adolescentes durante el cuatrienio</t>
  </si>
  <si>
    <t>IP 37. Estrategia integral para la prevención de embarazo en adolescentes mantenida</t>
  </si>
  <si>
    <t>Mantener una (1) campaña de prevención de infecciones de transmisión sexual durante el cuatrienio</t>
  </si>
  <si>
    <t>IP 38. Campaña de prevención de infecciones de transmisión sexual mantenida</t>
  </si>
  <si>
    <t>Mantener una (1) estrategia de seguimiento a las Entidades Promotora de Salud -EPS del Distrito sobre la cobertura antirretroviral de la población notificada en Sivigila como confirmada para VIH o SIDA durante el cuatrienio</t>
  </si>
  <si>
    <t>IP 41. Estrategia de seguimiento a las EPS del distrito sobre la cobertura antirretroviral de la población notificada en SIVIGILA como confirmada para VIH o SIDA mantenida</t>
  </si>
  <si>
    <t>Mantener en 7,56 la tasa de mortalidad ajustada por edad por tumor maligno del cuello uterino durante el cuatrienio.</t>
  </si>
  <si>
    <t>Mantener una (1) estrategia de seguimiento al cumplimiento de las actividades de planificación familiar durante el cuatrienio</t>
  </si>
  <si>
    <t>IP 43. Estrategia de seguimiento al cumplimiento de las actividades de planificación familiar mantenida</t>
  </si>
  <si>
    <t>Mantener la tasa de incidencia de violencia intrafamiliar por debajo de 92,43.</t>
  </si>
  <si>
    <t>Presentar al Concejo Distrital una (1) política pública de salud mental para su aprobación durante el cuatrienio</t>
  </si>
  <si>
    <t>IP 44. Política pública de salud mental presentada</t>
  </si>
  <si>
    <t>Mantener una (1) estrategia de “Centros de escucha” durante el cuatrienio.</t>
  </si>
  <si>
    <t>IP 45. Estrategia “Centros de escucha” mantenida</t>
  </si>
  <si>
    <t>Mantener una (1) estrategia de “10 habilidades para la vida” durante el cuatrienio.</t>
  </si>
  <si>
    <t>IP 46. Estrategia “10 habilidades para la vida” mantenida</t>
  </si>
  <si>
    <t>Mantener una (1) estrategia de promoción y prevención en la población del sistema de responsabilidad penal para adolescentes durante el cuatrienio.</t>
  </si>
  <si>
    <t>IP 47. Estrategia de promoción y prevención en la población del sistema de responsabilidad penal para adolescentes mantenida</t>
  </si>
  <si>
    <t>Mantener una (1) estrategia de “Familias fuertes” durante el cuatrienio.</t>
  </si>
  <si>
    <t>IP 49. Estrategia “Familias fuertes” mantenida</t>
  </si>
  <si>
    <t>Mantener una (1) estrategia para la disminución de la violencia intrafamiliar durante el cuatrienio</t>
  </si>
  <si>
    <t>IP 50. Estrategia para la disminución de la violencia intrafamiliar mantenida</t>
  </si>
  <si>
    <t>Mantener una (1) estrategia para la disminución de la violencia contra las mujeres durante el cuatrienio</t>
  </si>
  <si>
    <t>IP 51. Estrategia para la disminución de la violencia contra las mujeres mantenida</t>
  </si>
  <si>
    <t>Mantener la tasa de mortalidad por lesiones auto infligidas intencionalmente (suicidios) por debajo de 15,26 durante el cuatrienio.</t>
  </si>
  <si>
    <t>Mantener una (1) estrategia para prevención del suicidio durante el cuatrienio</t>
  </si>
  <si>
    <t>IP 52. Estrategia para prevención del suicidio mantenida</t>
  </si>
  <si>
    <t>Mantener una (1) estrategia “Saber beber, saber vivir” durante el cuatrienio</t>
  </si>
  <si>
    <t>IP 53. Estrategia “Saber beber, saber vivir” mantenida</t>
  </si>
  <si>
    <t>Mantener una (1) estrategia de sensibilización y formación en nuevas masculinidades para la prevención de la violencia hacia las mujeres durante el cuatrienio</t>
  </si>
  <si>
    <t>IP 54. Estrategia de sensibilización y formación en nuevas masculinidades para la prevención de la violencia hacia las mujeres mantenida</t>
  </si>
  <si>
    <t>Mantener una (1) estrategia de zonas de orientación escolar durante el cuatrienio</t>
  </si>
  <si>
    <t>IP 55. Estrategia de zonas de orientación escolar mantenida</t>
  </si>
  <si>
    <t>Mantener en 5,34 la tasa de mortalidad infantil durante el cuatrienio.</t>
  </si>
  <si>
    <t>Mantener una (1) estrategia de vigilancia en programas de salud en la primera infancia e infancia durante el cuatrienio</t>
  </si>
  <si>
    <t>IP 56. Estrategia de vigilancia en programas de salud en la primera infancia e infancia mantenida</t>
  </si>
  <si>
    <t>Bajar en 0.5 puntos la tasa de mortalidad en el Distrito.</t>
  </si>
  <si>
    <t>Avanzar en 15% en la certificación de personas con discapacidad en el Distrito durante el cuatrienio</t>
  </si>
  <si>
    <t>IP 58. Porcentaje de avance en la certificación de personas con discapacidad en el distrito</t>
  </si>
  <si>
    <t>Mantener una (1) estrategia de Rehabilitación Basada en la Comunidad RBC, en área urbana y rural durante el cuatrienio</t>
  </si>
  <si>
    <t>IP 59. Estrategia de rehabilitación basada en la comunidad mantenida</t>
  </si>
  <si>
    <t>Mantener la tasa de incidencia de rabia animal en 0 durante el cuatrienio.</t>
  </si>
  <si>
    <t>Fortalecer una (1) estrategia Gestión Integrada para la vigilancia, promoción de la salud, prevención y control de las enfermedades de transmisión vectorial (ETV) y las Zoonosis, intersectorialmente durante el cuatrienio</t>
  </si>
  <si>
    <t>IP 60.Estrategia de Gestión Integrada para la vigilancia, promoción de la salud, prevención y control de las enfermedades de transmisión vectorial (ETV) y las Zoonosis intersectorialmente fortalecida</t>
  </si>
  <si>
    <t>Mantener una (1) estrategia de promoción y prevención frente a la tenencia responsable de mascotas durante cuatrienio</t>
  </si>
  <si>
    <t>IP 61. Estrategia mantenida de promoción y prevención frente a la tenencia responsable de mascotas</t>
  </si>
  <si>
    <t>Mantener en 1,04 la tasa de mortalidad por enfermedades infecciosas intestinales durante el cuatrienio.</t>
  </si>
  <si>
    <t>Mantener una (1) estrategia de vigilancia a factores de riesgo ambientales que afectan la salud durante el cuatrienio</t>
  </si>
  <si>
    <t>IP 63. Estrategia de vigilancia a factores de riesgo ambientales que afectan la salud mantenida</t>
  </si>
  <si>
    <t>Mantener la tasa incidencia de tuberculosis en 47,4 durante el cuatrienio.</t>
  </si>
  <si>
    <t>Mantener una (1) estrategia de promoción del autocuidado y prevención de enfermedades transmisibles durante el cuatrienio</t>
  </si>
  <si>
    <t>IP 66. Estrategia de promoción del autocuidado y prevención de enfermedades transmisibles mantenida</t>
  </si>
  <si>
    <t>Incrementar en un 2,5% la cobertura de vacunación en menores de un año, biológico trazador DPT y triple viral durante el cuatrienio.</t>
  </si>
  <si>
    <t>Mantener una (1) estrategia “vacunación sin barreras” durante el cuatrienio</t>
  </si>
  <si>
    <t>IP 67. Estrategia “vacunación sin barreras” mantenida</t>
  </si>
  <si>
    <t>Reducir la Tasa de Mortalidad por Infección Respiratoria Aguda (incluida neumonía) en menores de 5 años por debajo de 19,63 durante el cuatrienio.</t>
  </si>
  <si>
    <t>Mantener una (1) estrategia de información, educación y comunicación IEC para la prevención y cuidado adecuado de casos de IRA – EDA – Tuberculosis – Hansen - ETV durante el cuatrienio</t>
  </si>
  <si>
    <t>IP 68. Estrategia mantenida de información, educación y comunicación IEC para la prevención y cuidado adecuado de casos de IRA – EDA – Tuberculosis – Hansen - ETV</t>
  </si>
  <si>
    <t>Mantener la Tasa de Mortalidad en menores de cinco años en menos de 7,04 durante el cuatrienio.</t>
  </si>
  <si>
    <t>Mantener una (1) estrategia de prevención y cuidado adecuado de los casos de Infección Respiratoria Aguda IRA y EDA, para el componente comunitario en Atención Integral a las Enfermedades Prevalentes de la Infancia AIEPI durante el cuatrienio</t>
  </si>
  <si>
    <t xml:space="preserve">IP 69.Estrategia IEC mantenida de prevención y cuidado adecuado de los casos de Infección Respiratoria Aguda IRA y EDA, para el componente comunitario en Atención Integral a las Enfermedades Prevalentes de la Infancia AIEPI. </t>
  </si>
  <si>
    <t>Mantener una (1) estrategia “Colombia libre de tuberculosis” durante el cuatrienio</t>
  </si>
  <si>
    <t>IP 70. Estrategia “Colombia libre de tuberculosis” mantenida</t>
  </si>
  <si>
    <t>Mantener una (1) estrategia IEC para la divulgación de signos y síntomas asociados a enfermedades respiratorias y de piel durante el cuatrienio</t>
  </si>
  <si>
    <t>IP 71. Estrategia IEC para la divulgación de signos y síntomas asociados a enfermedades respiratorias y de piel mantenida</t>
  </si>
  <si>
    <t>Mantener el porcentaje de letalidad por dengue grave en 16.7% durante el cuatrienio.</t>
  </si>
  <si>
    <t>Mantener una (1) estrategia de gestión integrada para la inspección, vigilancia y control de las enfermedades transmitidas por vectores durante el cuatrienio</t>
  </si>
  <si>
    <t>IP 72. Estrategia de gestión integrada para la inspección, vigilancia y control de las enfermedades transmitidas por vectores mantenida</t>
  </si>
  <si>
    <t>Apoyo, vigilancia y gestión a la salud pública de las dimensiones prioritarias y transversales enmarcadas en el Plan Decenal de Salud Pública, en el Distrito de Barrancabermeja, Departamento de Santander.</t>
  </si>
  <si>
    <t>Implementar una (1) estrategia intersectorial e integral de promoción a la afiliación al Sistema General de Riesgos Laborales - SGRL y divulgación de normas vigentes de seguridad laboral</t>
  </si>
  <si>
    <t>IP 23.  Estrategia intersectorial e integral de promoción a la afiliación al SGRL y divulgación de normas vigentes de seguridad laboral implementada</t>
  </si>
  <si>
    <t>Fortalecer quince (15) instancias organizativas de trabajadores informales más, logrando al final del cuatrienio tener 39 instancias fortalecidas.</t>
  </si>
  <si>
    <t>IP 24. Número de instancias organizativas de trabajadores informales fortalecidas</t>
  </si>
  <si>
    <t>Mantener en 3% la incidencia de accidentalidad en el trabajo durante el cuatrienio.</t>
  </si>
  <si>
    <t>Realizar cuatro (4) congresos sobre temáticas actuales y pertinentes en seguridad y salud en el trabajo, para una meta acumulada de 16 congresos realizados en el Distrito.</t>
  </si>
  <si>
    <t>IP 25. Número de congresos sobre temáticas actuales y pertinentes en seguridad y salud en el trabajo realizados</t>
  </si>
  <si>
    <t>Mantener un (1) sistema de información para reporte de eventos laborales durante el cuatrienio.</t>
  </si>
  <si>
    <t>IP 26. Sistema de información para reporte de eventos laborales SIREL mantenido</t>
  </si>
  <si>
    <t>Desarrollar una (1) estrategia de “Entornos saludables laborales y autocuidado” durante el cuatrienio</t>
  </si>
  <si>
    <t>IP 27. Estrategia “Entornos saludables laborales y autocuidado” desarrollada</t>
  </si>
  <si>
    <t>Desarrollar una (1) estrategia de vigilancia epidemiológica ocupacional durante el cuatrienio</t>
  </si>
  <si>
    <t>IP 28. Estrategia de vigilancia epidemiológica ocupacional desarrollada</t>
  </si>
  <si>
    <t>Mantener un (1) programa de capacitación para el talento humano del sector salud sobre SIREL y calificación del origen de eventos laborales durante el cuatrienio</t>
  </si>
  <si>
    <t>IP 29. Programa de capacitación para el talento humano del sector salud sobre SIREL y calificación del origen de eventos laborales mantenido.</t>
  </si>
  <si>
    <t>Calificar pérdida de capacidad laboral al quince (15%) de las personas con discapacidad certificadas en competencias laborales durante el cuatrienio</t>
  </si>
  <si>
    <t>IP 30.  Porcentaje de personas con discapacidad certificadas en competencias laborales calificadas con pérdida de capacidad laboral.</t>
  </si>
  <si>
    <t>Socializar en ciento cincuenta (150) empresas privadas y/o públicas las garantías de las exenciones tributarias de renta según Ley 361 1997, motivando inclusión laboral de personas con discapacidad, durante el cuatrienio.</t>
  </si>
  <si>
    <t>IP 31.Número de empresas en las que se socializa las garantías de las exenciones tributarias de renta según ley 361 1997</t>
  </si>
  <si>
    <t xml:space="preserve"> IP 34 Comité Interinstitucional interconsultivo para la prevención del abuso sexual en NNA en funcionamiento</t>
  </si>
  <si>
    <t>Mantener la tasa de incidencia de sífilis congénita en menos de 2,4 casos durante el cuatrienio.</t>
  </si>
  <si>
    <t>Mantener una (1) estrategia de seguimiento a las Entidades Promotoras de Salud- EPS e Instituto prestador de salud - IPS del Distrito en la implementación de la Ruta Integral de Atención -RIA materno perinatal durante el cuatrienio</t>
  </si>
  <si>
    <t>IP 39. Estrategia de seguimiento a las EPS e IPS del distrito en la implementación de la RIA materno perinatal mantenida</t>
  </si>
  <si>
    <t>Mantener en operación un (1) comité intersectorial de salud sexual y reproductiva durante el cuatrienio</t>
  </si>
  <si>
    <t>IP 40. Comité intersectorial de salud sexual y reproductiva en operación</t>
  </si>
  <si>
    <t>Mantener una (1) estrategia de seguimiento al cumplimiento de la ruta de atención integral de los casos de violencia sexual durante el cuatrienio</t>
  </si>
  <si>
    <t>IP 42. Estrategia de seguimiento al cumplimiento de la ruta de atención integral de los casos de violencia sexual mantenida</t>
  </si>
  <si>
    <t>Mantener la tasa de mortalidad por agresiones (homicidios) a menos de 44 por 100.000 habitantes durante el cuatrienio.</t>
  </si>
  <si>
    <t>Mantener en operación un (1) comité de drogas en el Distrito durante el cuatrienio</t>
  </si>
  <si>
    <t>IP 48. Comité de drogas del distrito en operación</t>
  </si>
  <si>
    <t>Entregar mil (1.000) productos de apoyo a población con discapacidad durante el cuatrienio</t>
  </si>
  <si>
    <t>IP 57. Número de productos de apoyo entregados a población con discapacidad</t>
  </si>
  <si>
    <t>Cumplir el 100% de la estrategia de inspección, vigilancia y control para alimentos y agentes durante el cuatrienio</t>
  </si>
  <si>
    <t>IP 62. Porcentaje de cumplimiento de la estrategia de inspección, vigilancia y control para alimentos, agentes químicos mantenida</t>
  </si>
  <si>
    <t>Mantener la Tasa de Mortalidad por Enfermedad Diarreica Aguda en menores de 5 años en 0 durante el cuatrienio.</t>
  </si>
  <si>
    <t>Mantener una (1) estrategia de vigilancia y seguimiento a las condiciones de la calidad del agua para consumo humano durante el cuatrienio</t>
  </si>
  <si>
    <t>IP 64. Estrategia de vigilancia y seguimiento a las condiciones de la calidad del agua para consumo humano mantenida</t>
  </si>
  <si>
    <t>Mantener una (1) estrategia de vigilancia y control sanitaria en establecimientos y espacios que puedan generar riesgos para la población durante el cuatrienio</t>
  </si>
  <si>
    <t>IP 65. Estrategia mantenida de vigilancia y control sanitaria en establecimientos y espacios que puedan generar riesgos para la población.</t>
  </si>
  <si>
    <t>Mantener en funcionamiento el comité del Programa Ampliado de Inmunizaciones PAI durante el cuatrienio</t>
  </si>
  <si>
    <t>IP 73.Comité Programa Ampliado de Inmunizaciones PAI en funcionamiento</t>
  </si>
  <si>
    <t>Mantener una (1) estrategia para la prevención y control de enfermedades adquiridas por atención en salud (IAAS) durante el cuatrienio</t>
  </si>
  <si>
    <t>IP 74.Estrategia para la prevención y control de enfermedades adquiridas por atención en salud (IAAS) mantenida</t>
  </si>
  <si>
    <t>Programa 6. Aseguramiento en Salud</t>
  </si>
  <si>
    <t>Lograr el 100% de la cobertura en salud de la población con Sisbén 1 y 2, listados censales, víctimas y personas con discapacidad afiliada al Sistema General de Seguridad Social en Salud S.G.S.S.S.</t>
  </si>
  <si>
    <t>Aumentar al 100% y mantener la continuidad y la cobertura de la población afiliada según base de datos BDUA durante el cuatrienio</t>
  </si>
  <si>
    <t>IP 76. Porcentaje de población en base de datos BDUA con continuidad y cobertura incrementado</t>
  </si>
  <si>
    <t xml:space="preserve">Fortalecimiento y vigilancia de la autoridad sanitaria para el aseguramiento en salud, en el Distrito de Barrancabermeja, Departamento de Santander. </t>
  </si>
  <si>
    <t>Mantener el 100% la base de datos de afiliados al régimen subsidiado depurada para evitar el cobro indebido de la unidad de pago por capitación subsidiada (UPC-S) durante el cuatrienio</t>
  </si>
  <si>
    <t>IP 77.Porcentaje de base de datos del régimen subsidiado mantenida</t>
  </si>
  <si>
    <t>Implementar una (1) estrategia de formalización para la afiliación al SGSSS durante el cuatrienio</t>
  </si>
  <si>
    <t>IP 78 Estrategia de formalización para la afiliación al SGSSS implementada</t>
  </si>
  <si>
    <t>Programa 7. Intersectorialidad</t>
  </si>
  <si>
    <t>Implementar un (1) Programa de Atención Primaria en Salud APS durante el cuatrienio</t>
  </si>
  <si>
    <t xml:space="preserve">IP 79.Programa de atención primaria en salud APS implementada </t>
  </si>
  <si>
    <t>Fortalecimiento y mejoramiento de la estrategia atencion primaria en salud en el Distrito de Barrancabermeja, Departamento de Santander.</t>
  </si>
  <si>
    <t xml:space="preserve">Programa 5. Prestación de los servicios de salud </t>
  </si>
  <si>
    <t>Cumplir cien (100%) porciento la prestación de servicios de salud pagos en procedimiento contemplados en el PBS para la atención a población no asegurada, vulnerable y migrante durante el cuatrienio</t>
  </si>
  <si>
    <t>IP 75. Porcentaje de cumplimiento en la  prestación de servicios de salud pagos en procedimientos contemplados en el PBS para la atención a población no asegurada, vulnerable y migrante</t>
  </si>
  <si>
    <t xml:space="preserve">Fortalecimiento, mejoramiento y vigilancia en la prestación de los servicios de salud, en el Distrito de Barrancabermeja, Departamento de Santander. </t>
  </si>
  <si>
    <t>Fortalecer una (1) estrategia de seguimiento y la asistencia técnica a indicadores del sistema obligatorio de calidad de la atención en salud durante el cuatrienio</t>
  </si>
  <si>
    <t>IP 106. Estrategia de seguimiento y la asistencia técnica a indicadores del sistema obligatorio de calidad de la atención en salud fortalecida</t>
  </si>
  <si>
    <t>Mantener una (1) estrategia de recolección, consolidación y generación de informes del registro individual de la prestación del servicio (RIPS) durante el cuatrienio</t>
  </si>
  <si>
    <t xml:space="preserve">IP 107 Estrategia de recolección, consolidación y generación de informes del registro individual de la prestación del servicio (RIPS) mantenida </t>
  </si>
  <si>
    <t>Mantener una (1) estrategia de inventario de la capacidad instalada de las instituciones prestadoras de servicios de salud del municipio durante el cuatrienio</t>
  </si>
  <si>
    <t xml:space="preserve">IP 108. Estrategia mantenida de inventario de la capacidad instalada de las instituciones prestadoras de servicios de salud del municipio </t>
  </si>
  <si>
    <t>Fortalecer una (1) estrategia de inspección y vigilancia para el cumplimiento del sistema general de la calidad en salud durante el cuatrienio</t>
  </si>
  <si>
    <t>IP 109.  Estrategia de inspección y vigilancia para el cumplimiento del sistema general de la calidad en salud fortalecida</t>
  </si>
  <si>
    <t>Mantener en 5 por 100.000 habitantes la tasa de mortalidad por emergencias y desastres</t>
  </si>
  <si>
    <t>Mantener una (1) estrategia de funcionamiento de 24/7 para la prestación del servicio referencia y contrarreferencia para la red de urgencias durante el cuatrienio</t>
  </si>
  <si>
    <t>IP 80.Estrategia de funcionamiento de 24/7 para la prestación del servicio referencia y contrarreferencia para la red de urgencias mantenida</t>
  </si>
  <si>
    <t>Fortalecimiento del sistema de emergencias y desastres en salud del Distrito de Barrancabermeja, Departamento de Santander</t>
  </si>
  <si>
    <t>Adquirir y mantener en funcionamiento un (1) sistema de información para el funcionamiento de la red de urgencia durante el cuatrienio</t>
  </si>
  <si>
    <t>IP 81.Sistema de información para el funcionamiento de la red de urgencias adquirido y en funcionamiento</t>
  </si>
  <si>
    <t>Fortalecer un (1) sistema de comunicación para el funcionamiento de la red de urgencias durante el cuatrienio</t>
  </si>
  <si>
    <t>IP 82.Sistema de comunicación para el funcionamiento de la red de urgencias fortalecido</t>
  </si>
  <si>
    <t>Fortalecer la atención pre hospitalaria y traslado primario 24/7 en urgencias, emergencias y desastres durante el cuatrienio</t>
  </si>
  <si>
    <t>IP 83.Atención pre hospitalaria y traslado primario 24/7 en urgencias, emergencias y desastres fortalecida</t>
  </si>
  <si>
    <t>Implementar un (1) programa de formación y capacitación para la comunidad y la red de urgencias durante el cuatrienio</t>
  </si>
  <si>
    <t>IP 84.Programa de formación y capacitación para la comunidad y la red de urgencias implementado.</t>
  </si>
  <si>
    <t>Implementar una (1) estrategia de articulación entre las entidades de socorro y el comité de riesgo CMGRD para el simulacro de riesgos, peligros y amenazas durante el cuatrienio</t>
  </si>
  <si>
    <t>IP 85.Estrategia de articulación entre las entidades de socorro y el comité de riesgo CMGRD para el simulacro de riesgos, peligros y amenazas implementada</t>
  </si>
  <si>
    <t>Fortalecer una (1) estrategia de alimentación de inventario disponible de todas las IPS para la atención oportuna en emergencias, urgencia y desastres estrategia durante el cuatrienio</t>
  </si>
  <si>
    <t>IP 86. Estrategia de alimentación de inventario disponible de todas las IPS para la atención oportuna en emergencias, urgencia y desastres fortalecida.</t>
  </si>
  <si>
    <t>Implementar una (1) estrategia de monitoreo de inspección y vigilancia para el cumplimiento de las normas de riesgos, de urgencias, emergencias y desastres durante el cuatrienio</t>
  </si>
  <si>
    <t>IP 87. Estrategia de monitoreo de inspección y vigilancia para el cumplimiento de las normas de riesgos, de urgencias, emergencias y desastres implementada.</t>
  </si>
  <si>
    <t>Implementar un (1) Sistema de Emergencia Médica SEM durante el cuatrienio</t>
  </si>
  <si>
    <t xml:space="preserve">IP 88.Sistema de emergencia médica SEM implementado </t>
  </si>
  <si>
    <t>Mantener una (1) estrategia de vigilancia en programas de salud para la adolescencia durante el cuatrienio</t>
  </si>
  <si>
    <t>IP 89. Estrategia de vigilancia en programas de salud para la adolescencia mantenida</t>
  </si>
  <si>
    <t>Implementacion de acciones de promocion y participacion social en poblaciones vulnerables del Distrito de Barrancabermeja, Departamento de Santander</t>
  </si>
  <si>
    <t>Implementar en un 50% la política pública territorial de envejecimiento y vejez durante el cuatrienio</t>
  </si>
  <si>
    <t>IP 90. Porcentaje de implementación de la política pública territorial de envejecimiento y vejez</t>
  </si>
  <si>
    <t xml:space="preserve">Ejecutar en un 50% las rutas integrales para la gestión de la política de envejecimiento y vejez durante el cuatrienio </t>
  </si>
  <si>
    <t>IP 91. Porcentaje de rutas integrales ejecutadas para la gestión de la política de envejecimiento y vejez</t>
  </si>
  <si>
    <t>Cumplir en un 5% con la atención psicosocial a personas víctimas del conflicto durante el cuatrienio</t>
  </si>
  <si>
    <t>IP 92. Porcentaje de cumplimiento en atención psicosocial a personas víctimas del conflicto</t>
  </si>
  <si>
    <t>Avanzar en un 5% en la gestión para la implementación del protocolo de atención integral en salud con enfoque psicosocial a población víctima del conflicto armado durante el cuatrienio</t>
  </si>
  <si>
    <t>IP 93. Porcentaje de avance en la gestión para la implementación del protocolo de atención integral en salud con enfoque psicosocial a población víctima del conflicto armado</t>
  </si>
  <si>
    <t>Realizar veinte (20) seguimientos a las medidas de atención en los casos de violencia intrafamiliar, según Ley 1257 del 2008 durante el cuatrienio.</t>
  </si>
  <si>
    <t>IP 94. Número de seguimiento a las medidas de atención de los casos de violencia intrafamiliar mujeres, hijos e hijas víctimas de violencia realizados</t>
  </si>
  <si>
    <t>Capacitar en género y salud al 50% de las personas de la dirección territorial de salud durante el cuatrienio</t>
  </si>
  <si>
    <t>IP 95. Porcentaje de personas de la dirección territorial de salud que reciben capacitación en género y salud</t>
  </si>
  <si>
    <t>Mantener las cuatro (4) estrategias de control social durante el cuatrienio</t>
  </si>
  <si>
    <t>IP 96. Número de estrategias de control social mantenidas</t>
  </si>
  <si>
    <t>Incluir el 80% de las personas habitantes de calle en el registro administrativo de población durante el cuatrienio</t>
  </si>
  <si>
    <t>IP 97. Porcentaje de personas habitantes de calle incluidas en el registro administrativo de población</t>
  </si>
  <si>
    <t>Aumentar la cobertura del aseguramiento de los habitantes de calle en un 25% durante el cuatrienio</t>
  </si>
  <si>
    <t>IP 98. Porcentaje de  aseguramiento en salud para la población habitante de calle</t>
  </si>
  <si>
    <t>Dar acceso a los servicios de salud al 25% de personas habitantes de calle durante el cuatrienio</t>
  </si>
  <si>
    <t>IP 99. Porcentaje de personas  habitantes de calle que acceden a los servicios de salud</t>
  </si>
  <si>
    <t>Lograr que el 25% de pueblos/comunidades, consejos comunitarios, y organizaciones de base NARP que participen en la incorporación del enfoque étnico diferencial en la planeación territorial en salud acorde a los resultados de los procesos de concertación con los grupos étnicos durante el cuatrienio.</t>
  </si>
  <si>
    <t>IP 100.Porcentaje de pueblos/comunidades, consejos comunitarios, y organizaciones de base NARP que participaron en la incorporación del enfoque étnico diferencial en la planeación territorial en salud acorde a los resultados de los procesos de concertación con los grupos étnicos.</t>
  </si>
  <si>
    <t>Lograr que el 25% de pueblos/comunidades, consejos comunitarios, y organizaciones de base indígenas que participen en la incorporación del enfoque étnico diferencial en la planeación territorial en salud acorde a los resultados de los procesos de concertación con los grupos étnicos durante el cuatrienio.</t>
  </si>
  <si>
    <t>IP 101. Porcentaje de pueblos/comunidades, consejos comunitarios, y organizaciones de base indígenas que participaron en la incorporación del enfoque étnico diferencial en la planeación territorial en salud acorde a los resultados de los procesos de concertación con los grupos étnicos.</t>
  </si>
  <si>
    <t>Implementar una (1) ruta de atención en salud para la población migrante</t>
  </si>
  <si>
    <t>IP 102.  Ruta de atención en salud para la población migrante implementada</t>
  </si>
  <si>
    <t>Dar acceso a servicios de salud al 2% de los inimputables durante el cuatrienio</t>
  </si>
  <si>
    <t>IP 103. Porcentaje de inimputables que acceden a servicios de salud</t>
  </si>
  <si>
    <t>Mejorar y/o construir la infraestructura de cuatro (4) entidades prestadoras de servicios de salud pública durante el cuatrienio.</t>
  </si>
  <si>
    <t xml:space="preserve">IP 104. Número  de entidades prestadoras de servicios de salud pública mejoradas y/o construidas </t>
  </si>
  <si>
    <t>Adecuación y Remodelación para la Sede Administrativa de la E.S.E. Barrancabermeja, del distrito de Barrancabermeja, departamento de Santander.</t>
  </si>
  <si>
    <t>3. Inclusión Social</t>
  </si>
  <si>
    <t>Programa 8. Atención integral para las poblaciones vulnerables  con enfoque diferencial</t>
  </si>
  <si>
    <t>Reducir en un 5% la tasa de violencias general contra las mujeres.</t>
  </si>
  <si>
    <t>Implementar seis (6) acciones para la eliminación de todo tipo de violencias contra las mujeres durante el cuatrienio</t>
  </si>
  <si>
    <t>IP 110. Número de acciones para la eliminación de todo tipo de violencias contra las mujeres implementadas</t>
  </si>
  <si>
    <t>Secretaría de Desarrollo Económico y Social</t>
  </si>
  <si>
    <t>Atención a grupos vulnerables - Promoción Social</t>
  </si>
  <si>
    <t>A.14</t>
  </si>
  <si>
    <t>Desarrollo de acciones para eliminar las violencias contra las mujereres en el Distrito de Barrancabermeja</t>
  </si>
  <si>
    <t>Realizar ocho (8) acciones de atención integral para mujeres durante el cuatrienio</t>
  </si>
  <si>
    <t>IP 111. Número de acciones de atención integral para mujeres realizadas</t>
  </si>
  <si>
    <t>Apoyo y atención integral a las mujeres en el Distrito de Barrancabermeja</t>
  </si>
  <si>
    <t>Aumentar en 2.79 puntos el componente de resultados del índice de desempeño municipal.</t>
  </si>
  <si>
    <t>Realizar ocho (8) acciones de atención integral para juventudes durante el cuatrienio</t>
  </si>
  <si>
    <t>IP 112. Número de acciones de atención integral para juventudes realizadas</t>
  </si>
  <si>
    <t>Apoyo para el reconocimiento y participación de las juventudes en el Distrito de Barrancabermeja</t>
  </si>
  <si>
    <t>Realizar ocho (8) acciones de atención integral para poblaciones étnicas durante el cuatrienio.</t>
  </si>
  <si>
    <t>IP 113. Número de acciones de atención integral para poblaciones étnicas realizadas</t>
  </si>
  <si>
    <t>Apoyo y atención a los grupos afrocolombianos del Distrito de Barrancabermeja</t>
  </si>
  <si>
    <t>Atención a la población indígena de Barrancabermeja</t>
  </si>
  <si>
    <t>Realizar nueve (9) acciones de atención integral para población LGBTIQ+ durante el cuatrienio</t>
  </si>
  <si>
    <t>IP 114. Número de acciones de atención integral para población LGBTIQ+ realizadas</t>
  </si>
  <si>
    <t>Asistencia y atención a la población LGBTIQ+ del Distrito de Barrancabermeja</t>
  </si>
  <si>
    <t>Realizar ocho (8) acciones de atención integral para personas con discapacidad durante el cuatrienio.</t>
  </si>
  <si>
    <t>IP 115. Número de acciones de atención integral para personas con discapacidad realizadas</t>
  </si>
  <si>
    <t>Apoyo y fortalecimiento a organizaciones y familias con discapacidad en el Distrito de Barrancabermeja</t>
  </si>
  <si>
    <t>Realizar cinco (5) acciones de atención integral para personas adultas mayores durante el cuatrienio</t>
  </si>
  <si>
    <t>IP 116. Número de acciones de atención integral para personas adultas mayores realizadas</t>
  </si>
  <si>
    <t>Apoyo y atención a las personas adultas mayores del Distrito de Barrancabermeja</t>
  </si>
  <si>
    <t>Implementar cinco (5) acciones de la política pública de familia durante el cuatrienio.</t>
  </si>
  <si>
    <t>IP 117. Número de acciones de la política pública de familia implementadas</t>
  </si>
  <si>
    <t>Implementación de acciones de la política pública de familias en el Distrito de Barrancabermeja</t>
  </si>
  <si>
    <t>Implementar cinco (5) acciones de la política pública de primera infancia, infancia y adolescencia durante el cuatrienio</t>
  </si>
  <si>
    <t>IP 118. Número de acciones de la política pública de primera infancia, infancia y adolescencia implementadas</t>
  </si>
  <si>
    <t>Implementación de la política pública para la atención y prevención integral de los niños, niñas y adolescentes en el Distrito de Barrancabermeja</t>
  </si>
  <si>
    <t>Realizar cuatro (4) acciones de atención integral a población habitante de la calle durante el cuatrienio</t>
  </si>
  <si>
    <t>IP 119. Número de acciones de atención integral a población habitante de la calle realizadas</t>
  </si>
  <si>
    <t>Apoyo y atención a la población  habitante de calle del Distrito de Barrancabermeja</t>
  </si>
  <si>
    <t>Realizar tres (3) acciones de atención integral a población en situación de pobreza extrema durante el cuatrienio</t>
  </si>
  <si>
    <t>IP 120. Número de acciones de atención integral a población en situación de pobreza extrema realizadas</t>
  </si>
  <si>
    <t>Apoyo y atención a la población en condición de pobreza extrema del Distrito de Barrancabermeja</t>
  </si>
  <si>
    <t>Realizar cincuenta y dos (52) eventos conmemorativos durante el cuatrienio.</t>
  </si>
  <si>
    <t>IP 122. Número de eventos conmemorativos realizados</t>
  </si>
  <si>
    <t>Apoyo a las actividades y eventos conmemorativos dirigidos a la comunidad vulnerable del Distrito de Barrancabermeja</t>
  </si>
  <si>
    <t>Ejecutar (4) acciones de fortalecimiento institucional durante el cuatrienio</t>
  </si>
  <si>
    <t>IP 125. Número de acciones de fortalecimiento institucional ejecutadas</t>
  </si>
  <si>
    <t>Fortalecimiento técnico, jurídico y administrativo de la Secretaría de Desarrollo Económico y Social del Distrito de Barrancabermeja</t>
  </si>
  <si>
    <t>Implementar una (1) estrategia de transversalización de derechos durante el cuatrienio</t>
  </si>
  <si>
    <t>IP 128. Estrategia de transversalización de derechos implementada</t>
  </si>
  <si>
    <t>Formulación e implementación de una estrategia para la transversalización de derechos de la población vulnerable en el Distrito de Barrancabermeja</t>
  </si>
  <si>
    <t>4. Cultura</t>
  </si>
  <si>
    <t>Programa 9. Promoción y acceso efectivo a procesos culturales y artísticos</t>
  </si>
  <si>
    <t>Aumentar en 13.2% los eventos y ofertas artísticas y culturales que apunten a consolidar la identidad artística y cultural de Barrancabermeja</t>
  </si>
  <si>
    <t>Implementar seis (6) ofertas artísticas y culturales durante en cuatrienio</t>
  </si>
  <si>
    <t>IP 129. Número de ofertas artísticas y culturales implementadas</t>
  </si>
  <si>
    <t>Cultura</t>
  </si>
  <si>
    <t>A.5</t>
  </si>
  <si>
    <t>Fortalecimiento de bibliotecas y plan de lectura del Distrito de Barrancabermeja, Santander</t>
  </si>
  <si>
    <t>Apoyo al desarrollo de acciones para la implementación del programa de apoyo promoción y acceso efectivo a procesos culturales y artísticos</t>
  </si>
  <si>
    <t>Implementar seis (6) estrategias implementadas de apoyo para artistas, creadores y gestores culturales durante el cuatrienio</t>
  </si>
  <si>
    <t xml:space="preserve">IP 130. Número de estrategias implementadas de apoyo para artistas, creadores y gestores culturales </t>
  </si>
  <si>
    <t>Fortalecimiento del Programa de Beneficios Económicos Periódicos para artistas, creadoress y gestores culturales en el Distrito de Barrancabermeja, Santander</t>
  </si>
  <si>
    <t>Ejecutar cuatro (4) acciones de fortalecimiento institucional durante el cuatrienio</t>
  </si>
  <si>
    <t>IP 131. Número de acciones de fortalecimiento institucional ejecutadas</t>
  </si>
  <si>
    <t>Programa 10. Gestión y protección de los bienes de interés cultural</t>
  </si>
  <si>
    <t>Realizar acciones para mantener en condiciones de calidad dos (2) bienes de interés cultural</t>
  </si>
  <si>
    <t>Realizar dos (2) acciones para proteger bienes de interés cultural público durante el cuatrienio.</t>
  </si>
  <si>
    <t>IP 133. Número de acciones para proteger bienes de interés cultural público realizadas</t>
  </si>
  <si>
    <t>Estudios y diseños para la recuperación del patrimonio histórico y cultural - Iglesia San Luis Beltrán y antigua Escuela Normal de Señoritas</t>
  </si>
  <si>
    <t>Habilitar cuatro (4) bienes al servicio del arte y la cultura durante el cuatrienio</t>
  </si>
  <si>
    <t>IP 135. Número de bienes al servicio del arte y la cultura habilitados</t>
  </si>
  <si>
    <t>Secretaría de Desarrollo Económico y Social - secretaría de Infraestructura</t>
  </si>
  <si>
    <t>Adecuación y mejoramiento urbanístico de espacios públicos para disponerlos al servicio del arte y la cultura en el Distrito de Barrancabermeja</t>
  </si>
  <si>
    <t>5. Vivienda, ciudad y territorio</t>
  </si>
  <si>
    <t>Programa 11. Más familias con techo.</t>
  </si>
  <si>
    <t>Disminuir en 0.71 puntos porcentuales el índice cuantitativo de vivienda en el Distrito de Barrancabermeja</t>
  </si>
  <si>
    <t>Promover y construir quinientas (500) viviendas de interés social durante el cuatrienio</t>
  </si>
  <si>
    <t xml:space="preserve">IP 136. Número de viviendas de interés social promovidas y construidas. </t>
  </si>
  <si>
    <t>Empresa de desarrollo urbano y vivienda de interés social de Barrancabermeja – EDUBA.</t>
  </si>
  <si>
    <t xml:space="preserve">Vivienda </t>
  </si>
  <si>
    <t>A.7</t>
  </si>
  <si>
    <t>Subsidios de vivienda en el Distrito de Barrancabermeja</t>
  </si>
  <si>
    <t xml:space="preserve">Construcción de unidades de vivienda en el corregimiento de San Rafael de Chucurí, del Distrito de Barrancabermeja. </t>
  </si>
  <si>
    <t xml:space="preserve">Programa 12.  Acceso a soluciones de vivienda </t>
  </si>
  <si>
    <t>Disminuir en 5.72 puntos porcentuales el índice cualitativo de vivienda en el Distrito de Barrancabermeja</t>
  </si>
  <si>
    <t>Formular y presentar al Concejo Distrital una (1) política pública de vivienda durante el cuatrienio</t>
  </si>
  <si>
    <t>IP 137. Política pública de vivienda formulada y presentada</t>
  </si>
  <si>
    <t xml:space="preserve"> Formulación de la Política pública de vivienda en el Distrito de Barrancabermeja</t>
  </si>
  <si>
    <t>Formular y presentar al concejo distrital una (1) política pública de espacio público durante el cuatrienio</t>
  </si>
  <si>
    <t>IP 138. Política pública de espacio público formulada y presentada</t>
  </si>
  <si>
    <t xml:space="preserve"> Formulación de la política pública del espacio público en el Distrito de Barrancabermeja </t>
  </si>
  <si>
    <t>Mejorar dos mil (2.000) viviendas urbanas y rurales más durante el cuatrienio</t>
  </si>
  <si>
    <t xml:space="preserve">IP 139. Número de viviendas urbanas y rurales mejoradas. </t>
  </si>
  <si>
    <t>Mejoramiento de vivienda en sector urbano y rural del Distrito de Barrancabermeja.</t>
  </si>
  <si>
    <t>Titular mil doscientos (1.200) predios durante el cuatrienio</t>
  </si>
  <si>
    <t>IP 140.  Numero de predios titulados</t>
  </si>
  <si>
    <t xml:space="preserve">Titulación y legalización de predios en el Distrito de Barrancabermeja </t>
  </si>
  <si>
    <t xml:space="preserve">Programa 13. Pequeñas obras </t>
  </si>
  <si>
    <t>Aumentar 0,37 m2/hab el espacio público efectivo por habitante.</t>
  </si>
  <si>
    <t>Construir y/o mantener veinte mil (20.000) metros cuadrados de espacio público durante el cuatrienio</t>
  </si>
  <si>
    <t xml:space="preserve">IP 142. Metros cuadrados de espacio público construidos y/o mantenidos </t>
  </si>
  <si>
    <t xml:space="preserve">Equipamiento </t>
  </si>
  <si>
    <t>A.15</t>
  </si>
  <si>
    <t>Adecuación y construcción de parques polideportiva identidad y emprendimiento del Distrito de Barrancabermeja</t>
  </si>
  <si>
    <t>Adecuación y matenimiento de parques en el Distrito de Barrancabermeja</t>
  </si>
  <si>
    <t>Programa 14.  Servicios públicos como fuente de progreso</t>
  </si>
  <si>
    <t>Aumentar en 4% el porcentaje de usuarios a la red de servicios públicos de calidad del Distrito de Barrancabermeja.</t>
  </si>
  <si>
    <t>Realizar cinco (5) acciones para el acceso de servicios públicos domiciliarios durante el cuatrienio.</t>
  </si>
  <si>
    <t xml:space="preserve">IP 143. Número de acciones realizadas para el acceso a servicios públicos domiciliarios </t>
  </si>
  <si>
    <t>Secretaría de infraestructura y Aguas de Barrancabermeja</t>
  </si>
  <si>
    <t xml:space="preserve">Agua potable y saneamiento básico (Sin incluir proyectos del VIS) </t>
  </si>
  <si>
    <t>A.3</t>
  </si>
  <si>
    <t xml:space="preserve">Subsidio para los usuarios estratos 1, 2 y 3 del servicio de acueducto y alcantarillado en el perímetro urbano del Distrito de Barrancabermeja Santander (2021 - 2022 - 2023) </t>
  </si>
  <si>
    <t>Apoyo a la gestión para la construcción de la PTAR San Silvestre (2020 - 2021 - 2022 - 2023)</t>
  </si>
  <si>
    <t>Mantener en operación las veintiséis (26) PTAR y PTAP durante el cuatrienio</t>
  </si>
  <si>
    <t>IP 144. Número de plantas PTAR y PTAP mantenidas y en operación</t>
  </si>
  <si>
    <t>Mantenimiento y operación de las MiniPTAR urbanas y rurales del Distrito de Barrancabermeja (2020-2021 - 2022 - 2023)</t>
  </si>
  <si>
    <t>Realizar cinco (5) acciones para optimizar el sistema de captación y tratamiento de agua potable en el acueducto urbano durante el cuatrienio.</t>
  </si>
  <si>
    <t>IP 147. Número de acciones realizadas para optimizar el sistema de captación y tratamiento de agua potable en el acueducto urbano</t>
  </si>
  <si>
    <t>Construcción del tanque de cloro en la planta de tratamiento del acueducto urbano del Municipio de Barrancabermeja</t>
  </si>
  <si>
    <t>Realizar tres (3) estrategias para la construcción y/o mantenimiento de la red de alumbrado público durante el cuatrienio</t>
  </si>
  <si>
    <t>IP 148. Número de estrategias realizadas para la construcción y/o mantenimiento de la red de alumbrado público.</t>
  </si>
  <si>
    <t>Servicios públicos diferentes a acueducto, alcantarillado y aseo (sin incluir proyectos de vivienda de interés social)</t>
  </si>
  <si>
    <t xml:space="preserve">Mantenimiento y expansión del alumbrado público del Distrito de Barrancabermeja </t>
  </si>
  <si>
    <t xml:space="preserve">Construir y/o rehabilitar dos mil (2.000) metros lineales de acueducto más en el Distrito durante el cuatrienio </t>
  </si>
  <si>
    <t>IP 149. Metros lineales construidos y/o rehabilitados de redes de acueducto</t>
  </si>
  <si>
    <t xml:space="preserve">Secretaría de infraestructura </t>
  </si>
  <si>
    <t xml:space="preserve">Construción y rehabilitación de las redes de acueducto del Distrito de Barrancabermeja </t>
  </si>
  <si>
    <t>Construir y/o rehabilitar dos mil (2.000) metros lineales de alcantarillado sanitario, pluvial y canalizaciones más en el Distrito durante el cuatrienio</t>
  </si>
  <si>
    <t>IP 150. Metros lineales construidos y/o rehabilitados de alcantarillado sanitario, pluvial y canalizaciones</t>
  </si>
  <si>
    <t xml:space="preserve">Construcción y rehabilitación de las redes de alcantarillado sanitarios y pluviales del Distrito de Barrancabermeja </t>
  </si>
  <si>
    <t>Contrucción de alcaltarillado sanitario Fase III de la ciudad de Barrancabermeja</t>
  </si>
  <si>
    <t>Construcción de canalización de los caños de los sectores Nueva esperanza y Chapinero del Distrito de Barrancabermeja</t>
  </si>
  <si>
    <t>Realizar cinco (5) estrategias para reducir el agua no contabilizada durante el cuatrienio.</t>
  </si>
  <si>
    <t>IP 151. Número de estrategias realizadas para reducir el agua no contabilizada</t>
  </si>
  <si>
    <t>Aguas de Barrancabermeja S.A E.S.P, Secretaría de Infraestructura y Secretaría de planeación</t>
  </si>
  <si>
    <t>Implementación del programa de micromedición en el Distrito del Barrancabermeja</t>
  </si>
  <si>
    <t>Realizar cinco (5) acciones de fortalecimiento institucional durante el cuatrienio.</t>
  </si>
  <si>
    <t>IP 152. Número de acciones de fortalecimiento institucional ejecutadas</t>
  </si>
  <si>
    <t xml:space="preserve">Empresa de desarrollo urbano y vivienda de interés social de Barrancabermeja – EDUBA, Secretaria de Infraestructura </t>
  </si>
  <si>
    <t>Fortalecimiento a la gestión institucional de EDUBA en el  Distrito de Barrancabermeja</t>
  </si>
  <si>
    <t>6. Deporte y recreación</t>
  </si>
  <si>
    <t>Programa 15.
Estilo de vida saludable</t>
  </si>
  <si>
    <t>Aumentar en 2.000 el número de personas que realizan actividades físicas, recreativas y deportivas en el Distrito de Barrancabermeja</t>
  </si>
  <si>
    <t>Diseñar e implementar cuatro (4) programas de actividades física, recreación y deportes con inclusión durante el cuatrienio</t>
  </si>
  <si>
    <t>IP 153. Número de programas de actividad física, recreación y deportes con inclusión diseñados e implementados</t>
  </si>
  <si>
    <t>Instituto para el Fomento del Deporte y la Recreación en Barrancabermeja Inderba</t>
  </si>
  <si>
    <t>Deporte y Recreación</t>
  </si>
  <si>
    <t>A.4</t>
  </si>
  <si>
    <t>Consolidación de los Programas de Actividad Física, Recreación, Discapacidad y Deporte con Inclusión en el Distrito de Barrancabermeja, Santander</t>
  </si>
  <si>
    <t>Implementar once (11) escuelas integrales de desarrollo deportivo durante el cuatrienio</t>
  </si>
  <si>
    <t>IP 154.  Número de Escuelas Integrales de Desarrollo Deportivo implementadas</t>
  </si>
  <si>
    <t xml:space="preserve">Conformación de las Escuelas Integrales de Desarrollo Deportivo con Enfoque Diferencial en el Distrito de Barrancabermeja, Santander.  </t>
  </si>
  <si>
    <t>Realizar cuatro (4) programas de formación y capacitación una por año durante el cuatrienio</t>
  </si>
  <si>
    <t>IP 155.  Número de programas de formación y capacitación realizadas anualmente</t>
  </si>
  <si>
    <t>Contribución al fomento y desarrollo de los Procesos Deportivos en el Distrito de Barrancabermeja, Santander</t>
  </si>
  <si>
    <t>Realizar veinticinco (25) eventos durante el cuatrienio</t>
  </si>
  <si>
    <t>IP 157. Número de eventos realizados</t>
  </si>
  <si>
    <t>Ejecutar cuatro (4) acciones de fortalecimiento durante el cuatrienio</t>
  </si>
  <si>
    <t>IP 159. Número de acciones de fortalecimiento ejecutadas</t>
  </si>
  <si>
    <t>Administración Institucional de la gestión pública de INDERBA en el Distrito de Barrancabermeja, Santander</t>
  </si>
  <si>
    <t>Programa 16. Infraestructura deportiva y recreativa de calidad</t>
  </si>
  <si>
    <t>Intervenir y mantener en operación setenta y tres (73) escenarios deportivos y recreativos durante el cuatrienio.</t>
  </si>
  <si>
    <t>IP 161. Número de escenarios deportivos y recreativos intervenidos, en operación y/o construidos</t>
  </si>
  <si>
    <t>Fortalecimiento de la infraestructura y equipamiento deportivo y recreativo en el Distrito de Barrancabermeja, Santander</t>
  </si>
  <si>
    <t>7. Trabajo</t>
  </si>
  <si>
    <t>Programa 17. Generación y formalización del empleo</t>
  </si>
  <si>
    <t>Aumentar en 3% la Tasa Global de Participación del Distrito</t>
  </si>
  <si>
    <t>Fortalecer trecientas (300) iniciativas productivas durante el cuatrienio</t>
  </si>
  <si>
    <t>IP 163. Número de iniciativas productivas fortalecidas</t>
  </si>
  <si>
    <t>Promoción del Desarrollo</t>
  </si>
  <si>
    <t xml:space="preserve">A.13 </t>
  </si>
  <si>
    <t>Ejecutar cuatro (4) alianzas estratégicas para la generación y monitoreo del empleo durante el cuatrienio</t>
  </si>
  <si>
    <t>IP 166. Numero de alianzas estratégicas para la generación y monitoreo del empleo ejecutadas</t>
  </si>
  <si>
    <t>Implementación de alianzas estratégicas para monitoreo e investigación del empleo en el Distrito de Barrancabermeja</t>
  </si>
  <si>
    <t>IP 169. Número de acciones de fortalecimiento institucional ejecutadas</t>
  </si>
  <si>
    <t>Programa 18: Jóvenes experiencia cero</t>
  </si>
  <si>
    <t>Colocar dos mil (2.000) personas jóvenes sin experiencia en trabajos formales durante el cuatrienio</t>
  </si>
  <si>
    <t xml:space="preserve">IP 170. Número de personas jóvenes sin experiencia colocadas en trabajo formal  </t>
  </si>
  <si>
    <t>Apoyo para la implementación del programa de jóvenes experiencia cero</t>
  </si>
  <si>
    <t xml:space="preserve">Línea 2. Barrancabermeja Territorialmente Sostenible </t>
  </si>
  <si>
    <t xml:space="preserve">8. Transporte </t>
  </si>
  <si>
    <t xml:space="preserve">Programa 19.
Movilidad Sostenible,  activa y segura </t>
  </si>
  <si>
    <t>Reducir anualmente en 2.5% la tasa de mortalidad por accidentes de tránsito en Barrancabermeja.</t>
  </si>
  <si>
    <t>Realizar once (11) estrategias de sensibilización a los actores viales durante el cuatrienio</t>
  </si>
  <si>
    <t>IP 173. Número de estrategias de sensibilización a los actores viales realizadas</t>
  </si>
  <si>
    <t>Inspección de Tránsito y Transporte de Barrancabermeja - ITTB y Secretaría de Infraestructura</t>
  </si>
  <si>
    <t xml:space="preserve">Transporte </t>
  </si>
  <si>
    <t>A.9</t>
  </si>
  <si>
    <t>Implementación de acciones para el fortalecimiento de una cultura en movilidad sostenible, activa y segura en el Distrito de Barrancabermeja</t>
  </si>
  <si>
    <t>Realizar ocho (8) acciones del Plan local de seguridad vías durante el cuatrienio</t>
  </si>
  <si>
    <t>IP 174. Número de acciones del Plan local de seguridad vial desarrolladas</t>
  </si>
  <si>
    <t>Fortalecimiento de la señalización vial en el Distrito de Barrancabermeja.</t>
  </si>
  <si>
    <t>Mantenimiento y operación a la Red de Semaforización del Distrito de Barrancabermeja</t>
  </si>
  <si>
    <t>Formular y presentar al Concejo Distrital una (1) política pública de movilidad y seguridad vial durante el cuatrienio</t>
  </si>
  <si>
    <t>IP 175. Política pública de movilidad y seguridad vial formulada y presentada</t>
  </si>
  <si>
    <t xml:space="preserve">Formulación de la política pública  de movilidad y seguridad vial del Distrito de Barrancabermeja </t>
  </si>
  <si>
    <t>Construir treinta y seis mil doscientos (36.200) metros lineales de cicloinfraestructura durante el cuatrienio</t>
  </si>
  <si>
    <t>IP 177. Metros lineales de cicloinfraestructura construida</t>
  </si>
  <si>
    <t xml:space="preserve">Diseño y construcción de cicloinfraestructura en el Distrito de Barrancabermeja </t>
  </si>
  <si>
    <t>Programa 20: Infraestructura para la movilidad vial</t>
  </si>
  <si>
    <t>Mejorar y/o pavimentar veinticinco coma setenta y cuatro (25.74) kilómetros más de vías urbanas durante el cuatrienio</t>
  </si>
  <si>
    <t>IP 181.  Kilómetros de vías urbanas pavimentadas y/o mejoradas</t>
  </si>
  <si>
    <t>Construcción de vías de pavimento rígido en diferentes sectores del Distrito de Barrancabermeja</t>
  </si>
  <si>
    <t xml:space="preserve"> Pavimentación y mejoramiento vías vehiculares en los diferentes sectores del distrito de Barrancabermeja, Santander, Centro Oriente</t>
  </si>
  <si>
    <t>Mejorar treinta (30) kilómetros de vía terciaria durante el cuatrienio</t>
  </si>
  <si>
    <t>IP 182.  Kilómetros de vía terciaria mejorada</t>
  </si>
  <si>
    <t xml:space="preserve">Mantenimiento de vias terciarias en el Distrito de Barrancabermeja </t>
  </si>
  <si>
    <t>Mantenimiento de la vía Meseta de San Rafael - El Rodeo del Distrito de barrancabermeja</t>
  </si>
  <si>
    <t>Construir tres (3) kilómetros de placa huellas en vías rurales durante el cuatrienio</t>
  </si>
  <si>
    <t>IP 183.  Kilómetros de placas huellas construidas en vías rurales</t>
  </si>
  <si>
    <t>Rehabilitación de dos (2) tramos de vía terciaria mediante sistema de placa huella en la vereda El Guarumo, sector 1 y 2 ubicadas en el corregimiento de la Meseta de San Rafael, Barrancabermeja, Santander, Centro Oriente</t>
  </si>
  <si>
    <t>Estabilizar ochocientos doce (812) metros lineales de taludes urbanos y rurales durante el cuatrienio</t>
  </si>
  <si>
    <t>IP 184.  Metros lineales de taludes urbanos y rurales estabilizados</t>
  </si>
  <si>
    <t>Estudios y diseños para la construcción de obras de control manejo de aguas lluvias y mitigación de riesgos de inundación en el área rural y urbana del municipio de Barrancabermeja, Santander”</t>
  </si>
  <si>
    <t xml:space="preserve">Diseño, estudios y construcción y estabilización de taludes en el Distrito de Barrancabermeja  </t>
  </si>
  <si>
    <t>Construir dos mil quinientos (2.500) metros lineales de andenes peatonales durante el cuatrienio</t>
  </si>
  <si>
    <t>IP 185.  Metros lineales de andenes peatonales construidos</t>
  </si>
  <si>
    <t>Estudios, diseños y construcción de andenes peatonales en el Distrito de barrancabermeja</t>
  </si>
  <si>
    <t>Realizar dos (2) estrategias de gestión para la construcción de intercambiadores viales durante el cuatrienio</t>
  </si>
  <si>
    <t xml:space="preserve">IP 186.  Número de estrategias de gestión realizadas para la descongestión vehicular </t>
  </si>
  <si>
    <t>Actualización, estudios y diseños para la conexión del sistema víal La 36-Postobón y la vía Yuma</t>
  </si>
  <si>
    <t>9. Tecnología de Información y Comunicaciones</t>
  </si>
  <si>
    <t>Programa 21: Distrito Tec Barrancabermeja una ciudad conectada</t>
  </si>
  <si>
    <t>Aumentar en un 7,6 % el número de suscriptores de internet</t>
  </si>
  <si>
    <t>Implementar cinco (5) estrategias para fortalecer la plataforma tecnológica durante el cuatrienio</t>
  </si>
  <si>
    <t>IP 187.  Número de estrategias implementadas para fortalecer la plataforma tecnológica</t>
  </si>
  <si>
    <t>Secretaría TIC-CeI</t>
  </si>
  <si>
    <t>Implementación de estrategia para fortalecer la plataforma tecnológica de la administración distrital mediante migración de servidores de red a la nube y licenciamiento del firewall de seguridad perimetral, Barrancabermeja</t>
  </si>
  <si>
    <t>Activar diez (10) espacios digitales existente durante el cuatrienio</t>
  </si>
  <si>
    <t>IP 188.  Número de espacios digitales existentes activados</t>
  </si>
  <si>
    <t>Mantenimiento de espacios digitales para la comunidad del Distrito, Barrancabemeja</t>
  </si>
  <si>
    <t xml:space="preserve">Poner en funcionamiento cinco (5) zonas wifi durante el cuatrienio </t>
  </si>
  <si>
    <t>IP 189.  Número de zonas wifi en funcionamiento</t>
  </si>
  <si>
    <t>Prestación del servicio de conectividad a internet mediante zonas wifi en áreas urbanas y rurales del Distrito, Barrancabermeja</t>
  </si>
  <si>
    <t>Realizar diez (10) acciones de formación virtual durante el cuatrienio</t>
  </si>
  <si>
    <t>IP 190.  Número de acciones de formación virtual realizadas</t>
  </si>
  <si>
    <t>Implementación de acciones para formación virtual inclusiva en el Distrito, Barrancabermeja</t>
  </si>
  <si>
    <t>Realizar cuatro (4) acciones de fortalecimiento institucional durante el cuatrienio</t>
  </si>
  <si>
    <t>IP 191.  Número de acciones de fortalecimiento institucional ejecutadas</t>
  </si>
  <si>
    <t>Fortalecimiento institucional del sector público de Tecnologías de la Información y Comunicación del Distrito, Barrancabermeja</t>
  </si>
  <si>
    <t>10. Ambiente y desarrollo sostenible</t>
  </si>
  <si>
    <t>Programa 22: Barrancabermeja biodiversa y sostenible</t>
  </si>
  <si>
    <t>Aumentar en 2,8 puntos porcentuales el Índice de calidad ambiental urbana ICAU en el Distrito de Barrancabermeja.</t>
  </si>
  <si>
    <t>Implementar cuatro (4) acciones para la gestión integral del recurso hídrico durante el cuatrienio</t>
  </si>
  <si>
    <t xml:space="preserve">IP 192. Número de acciones implementadas para la gestión integral del recurso hídrico  </t>
  </si>
  <si>
    <t xml:space="preserve">Secretaría de Medio Ambiente </t>
  </si>
  <si>
    <t xml:space="preserve">Ambiental </t>
  </si>
  <si>
    <t xml:space="preserve">A.10 </t>
  </si>
  <si>
    <t xml:space="preserve">Diseño de un sistema de monitoreo de la calidad de los principales cuerpos hídricos del Distrito de Barrancabermeja. </t>
  </si>
  <si>
    <t>Implementar cuatro (4) acciones para la medición de la calidad del aire y el ruido en el Distrito durante el cuatrienio</t>
  </si>
  <si>
    <t>IP 193.  Número de acciones implementadas para la medición de la calidad del aire y el ruido.</t>
  </si>
  <si>
    <t>Implementar un (1) programa para la gestión sostenible del uso del suelo durante el cuatrienio</t>
  </si>
  <si>
    <t>IP 194. Programa para la gestión sostenible del uso del suelo implementado</t>
  </si>
  <si>
    <t>Implementar doce (12) acciones para la biodiversidad y servicios ecosistémicos durante el cuatrienio</t>
  </si>
  <si>
    <t>IP 195.  Número de acciones implementadas para la biodiversidad y servicios ecosistémicos</t>
  </si>
  <si>
    <t>Fortalecimiento y adecuación de las instalaciones del vivero municipal para el desarrollo de un programa de siembra, establecimiento, germinación y producción de plántulas en el Distrito de Barrancabermeja.</t>
  </si>
  <si>
    <t xml:space="preserve">Formulación de un programa que permita la conservación de especies sombrilla como medio de protección de la biodiversidad en el territorio distrital </t>
  </si>
  <si>
    <t>Mantenimiento y restauración de las principales áreas de manejo de los hábitat presentes en los principales complejos cenagosos del Distrito de Barrancabermeja.</t>
  </si>
  <si>
    <t>Identificación, adquisición y mantenimiento de los predios de importancia estratégica, para la conservación y preservación del recurso hídrico que surten de agua a los acueductos del Distrito de Barrancabermeja</t>
  </si>
  <si>
    <t>Fortalecimiento de un esquema de pagos por servicios ambientales de regulación y calidad hidrica en ecosistemas estrategicos DRMI humedal San Silvetre</t>
  </si>
  <si>
    <t>Elaboración de un programa de recuperación de coberturas vegetales de las áreas circundantes urbanas del Distrito de Barrancabermeja.</t>
  </si>
  <si>
    <t xml:space="preserve">Formulación de un estudio, diseño y contrucción del Centro de Bienestar Animal para el Distrito de Barrancabermeja </t>
  </si>
  <si>
    <t>Implementar cuatro (4) acciones para la gestión integral de los residuos sólidos durante el cuatrienio</t>
  </si>
  <si>
    <t>IP 196. Número de acciones implementadas para la gestión integral de los residuos sólidos</t>
  </si>
  <si>
    <t>Implementación de los programas contemplados en el Plan de Gestión Integral de Residuos Sólidos en el Distrito de Barrancabermeja.</t>
  </si>
  <si>
    <t>Subsidios para los usuarios del servicio público de aseo de los estratos 1, 2, 3 en la vigencia 2021 del Distrito de Barrancabermeja</t>
  </si>
  <si>
    <t>Implementar cuatro (4) acciones para la educación y cultura ambiental durante el cuatrienio</t>
  </si>
  <si>
    <t>IP 197. Número de acciones implementadas para la educación y cultura ambiental</t>
  </si>
  <si>
    <t>Diseño y ejecución de un programa para fortalecer los procesos educativos en el Distrito de Barrancabermeja.</t>
  </si>
  <si>
    <t>Implementar siete (7) estrategias para la gestión de riesgo y cambio climático durante el cuatrienio</t>
  </si>
  <si>
    <t>IP 198. Número de estrategias implementadas para la gestión del riesgo y cambio climático</t>
  </si>
  <si>
    <t>Fortalecimiento de las estrategias para el conocimiento, prevención y atención en la Gestión del Riesgo de Desastres en el Distrito de Barrancabermeja.</t>
  </si>
  <si>
    <t>Implementar una (1) estrategia para la producción limpia en el Distrito durante el cuatrienio</t>
  </si>
  <si>
    <t>IP 199. Estrategia para la producción limpia implementada</t>
  </si>
  <si>
    <t>Implementación de una estrategia ambiental preventiva e integrada, en los procesos productivos y de servicios en el Distrito de Barrancabermeja.</t>
  </si>
  <si>
    <t>Ejecutar cuatro (4) acciones de fortalecimiento institucional al sector público de medio ambiente</t>
  </si>
  <si>
    <t>IP 200.  Número de acciones de fortalecimiento institucional ejecutadas</t>
  </si>
  <si>
    <t>Línea 3. Barrancabermeja competitiva para el desarrollo local y regional</t>
  </si>
  <si>
    <t xml:space="preserve">11. Agricultura y Desarrollo Rural </t>
  </si>
  <si>
    <t>Programa 23. Inclusión productiva de productores rurales y  pescadores artesanales</t>
  </si>
  <si>
    <t>Aumentar la producción agropecuaria en un 3% en el Distrito de Barrancabermeja.</t>
  </si>
  <si>
    <t>Implementar cuatro (4) estrategias para la promoción, fortalecimiento del servicio de asistencia técnica y extensión agropecuaria integral a productores agropecuarios y pescadores artesanales durante el cuatrienio</t>
  </si>
  <si>
    <t xml:space="preserve">IP 201. Número de estrategias implementadas para la promoción, fortalecimiento del servicio de asistencia técnica y extensión agropecuaria integral a productores agropecuarios y pescadores artesanales </t>
  </si>
  <si>
    <t>Unidad Municipal de Asistencia Técnica Agropecuaria – Umata</t>
  </si>
  <si>
    <t>Agropecuario</t>
  </si>
  <si>
    <t>A.8</t>
  </si>
  <si>
    <t xml:space="preserve">Fortalecimiento de los procesos de extensión agropecuaria y asistencia técnica a pescadores artesanales y productores agropecuarios del Distrito de Barrancabermeja  </t>
  </si>
  <si>
    <t>Implementar cinco (5) estrategias de comercialización durante el cuatrienio</t>
  </si>
  <si>
    <t>IP 202. Número de estrategias de comercialización implementadas</t>
  </si>
  <si>
    <t xml:space="preserve">Apoyo a la estrategia de comercializacion Mercados Campesinos en el Distrito de Barrancabermeja. </t>
  </si>
  <si>
    <t>Implementar cuatro (4) estrategias para la generación de proyectos productivos, de desarrollo rural y/o servicios de apoyo financiero para productores agropecuarios y pescadores artesanales con enfoque diferencial durante el cuatrienio</t>
  </si>
  <si>
    <t xml:space="preserve">IP 203. Número de estrategias implementadas para la generación de proyectos productivos, de desarrollo rural y/o servicios de apoyo financiero para productores </t>
  </si>
  <si>
    <t>Implementación de estrategias para la generación de iniciativas productivas integrales agropecuarias, de desarrollo rural y/o servicios de apoyo financiero en el Distrito de Barrancabermeja</t>
  </si>
  <si>
    <t>Intervenir mil trescientas (1.300) hectáreas para la implementación de proyectos productivos durante el cuatrienio</t>
  </si>
  <si>
    <t>IP 204. Número de hectáreas intervenidas para la implementación de proyectos productivos.</t>
  </si>
  <si>
    <t>Desarrollo de un proceso de ordenamiento social y uso productivo de zonas de desarrollo agropecuario y pesquero en el Distrito de Barrancabermeja.</t>
  </si>
  <si>
    <t>Diseñar e iniciar una estrategia de gestión para la formalización de predios en el municipio de Barrancabermeja</t>
  </si>
  <si>
    <t>IP 205. Estrategia de gestión diseñada e iniciada.</t>
  </si>
  <si>
    <t>Caracterizar trescientas (300) unidades productivas durante el cuatrienio</t>
  </si>
  <si>
    <t>IP 206. Número de unidades productivas caracterizadas</t>
  </si>
  <si>
    <t>Programa 24. Desarrollo de los sectores agropecuario y  pesquero artesanal</t>
  </si>
  <si>
    <t xml:space="preserve">Presentar la Política Pública agropecuaria y de pesca artesanal al Concejo Distrital </t>
  </si>
  <si>
    <t>IP 207. Política pública agropecuaria y de pesca artesanal presentada.</t>
  </si>
  <si>
    <t>Formulación de la política pública Agropecuaria y Pesca del Distrito de Barrancabermeja</t>
  </si>
  <si>
    <t>Apoyar dos (2) instancias de participación ciudadana durante el cuatrienio</t>
  </si>
  <si>
    <t>IP 208. Instancias de participación ciudadana agropecuarias apoyadas</t>
  </si>
  <si>
    <t>Fortalecimiento de las instancias de participación ciudadana del sector agropecuario institucionalizadas en el Distrito de Barrancabermeja.</t>
  </si>
  <si>
    <t>Apoyar dos (2) proyectos de investigación e innovación durante el cuatrienio</t>
  </si>
  <si>
    <t>IP 209. Número de proyectos de Investigación e innovación apoyados.</t>
  </si>
  <si>
    <t>Apoyo a los procesos de investigación e innovación para el sector agropecuario y/o pesquero del Distrito de Barrancabermeja.</t>
  </si>
  <si>
    <t>Diseñar una (1) estrategia de integración productiva local, regional y/o nacional durante el cuatrienio</t>
  </si>
  <si>
    <t>IP 210. Estrategia de integración productiva local, regional y/o nacional diseñada</t>
  </si>
  <si>
    <t>Implementación de una estrategia de integración productiva y gremial para el sector agropecuario en el Distrito de Barrancabermeja.</t>
  </si>
  <si>
    <t>Cumplir al 20% la estrategia de integración productiva local, regional y/o nacional durante el cuatrienio</t>
  </si>
  <si>
    <t>IP 211. Porcentaje de cumplimiento de la estrategia de integración  productiva local,regional y/o nacional.</t>
  </si>
  <si>
    <t>Realizar seis (6) eventos agropecuarios durante el cuatrienio</t>
  </si>
  <si>
    <t>IP 212. Número de eventos realizados</t>
  </si>
  <si>
    <t>Diseñar una (1) estrategia de desarrollo rural local “Soy Rural” durante el cuatrienio</t>
  </si>
  <si>
    <t>IP 213. Estrategia de desarrollo rural local “Soy Rural” diseñada.</t>
  </si>
  <si>
    <t>Implementación de la estrategia de Desarrollo Rural Local "Soy Rural" en el Distrito de Barrancabermeja.</t>
  </si>
  <si>
    <t>Cumplir el 50% de la estrategia de desarrollo rural local “Soy Rural” durante el cuatrienio</t>
  </si>
  <si>
    <t>IP 214. Porcentaje de cumplimiento de la estrategia  de desarrollo rural local “Soy Rural”.</t>
  </si>
  <si>
    <t>Ejecutar cuatro (4) acciones de fortalecimiento institucional al sector público agropecuario y pesquero artesanal durante el cuatrienio</t>
  </si>
  <si>
    <t>IP 215. Número de acciones de fortalecimiento institucional ejecutadas</t>
  </si>
  <si>
    <t>Fortalecimiento institucional de los  servicios de apoyo dirigidos a productores agropecuarios y pescadores artesanales del Distrito de Barrancabermeja</t>
  </si>
  <si>
    <t>12. Comercio, Industria y Turismo</t>
  </si>
  <si>
    <t xml:space="preserve">Programa 25. Infraestructura estratégica para el fortalecimiento comercial, industrial y turístico </t>
  </si>
  <si>
    <t>Aumentar en 1 punto el desempeño del componente de productividad, competitividad y complementariedad económica del Índice de Ciudades Modernas -ICM.</t>
  </si>
  <si>
    <t>Realizar tres (3) estrategias para la construcción o mejoramiento de infraestructura para el fortalecimiento comercial industrial y turístico</t>
  </si>
  <si>
    <t xml:space="preserve">IP 216. Número de estrategias realizadas para la construcción o mejoramiento de infraestructura para el foralecimiento comercial industrial y turistico </t>
  </si>
  <si>
    <t>Secretaría de infraestructura</t>
  </si>
  <si>
    <t>Estudios y diseños para la construcción o mejoramiento de la infraestructura para el fortalecimiento industrial, comerccial y turístico y acciones complementarias de gestión, apoyo y seguimiento</t>
  </si>
  <si>
    <t>Construcción o mejoramiento de la infraestructura para el fortalecimiento industrial, comerccial y turístico y acciones complementarias de gestión, apoyo y seguimiento</t>
  </si>
  <si>
    <t>Construcción de las obras del malecón: Mercado Gastronómico, Centro BIT, obras adicionales en el corredor y acciones complementarias de gestión, apoyo y seguimiento</t>
  </si>
  <si>
    <t>Programa 26 Barrancabermeja competitiva</t>
  </si>
  <si>
    <t>Implementar una (1) marca de ciudad para la promoción del Distrito</t>
  </si>
  <si>
    <t>IP 217. Marca de ciudad para la promoción del distrito actualizada e implementada</t>
  </si>
  <si>
    <t>Desarrollar estrategias que promocionen la industria comercial y turística en el Distrito de Barrancabermeja</t>
  </si>
  <si>
    <t>Realizar tres (3) estrategias de promoción del comercio y la industria</t>
  </si>
  <si>
    <t>IP 221. Número de estrategias de promoción del comercio y la industria realizadas</t>
  </si>
  <si>
    <t>Realizar una (1) estrategia de cooperación internacional para el fortalecimiento de los sectores económicos</t>
  </si>
  <si>
    <t>IP 218. Estrategia de cooperación internacional para el fortalecimiento de los sectores económicos realizada</t>
  </si>
  <si>
    <t>Formular e implementar una estrategia de cooperación internacional para el fortalecimiento de los diferentes sectores económicos del Distrito de Barrancabermeja</t>
  </si>
  <si>
    <t>Realizar una (1) estrategia de gestión para el desarrollo logístico y multimodal en Barrancabermeja</t>
  </si>
  <si>
    <t>IP 219 Estrategia de gestión para el desarrollo logistico y multimodal en Barrancabermeja realizada</t>
  </si>
  <si>
    <t>Apoyo a la promoción del Distrito de Barrancabermeja como destino portuario, industrial, turístico y biodiverso</t>
  </si>
  <si>
    <t>Apoyar cuatro (4) iniciativas turísticas, ecológicas, deportivas o biodiversas</t>
  </si>
  <si>
    <t>IP 220. Número de iniciativas turísticas, ecológicas, deportivas o biodiversas apoyadas</t>
  </si>
  <si>
    <t>Apoyo a la creación de ideas de innovación que promuevan el sector turístico, deportivo o biodiverso en el Distrito de Barrancabermeja</t>
  </si>
  <si>
    <t>Programa 27. Integración regional productiva</t>
  </si>
  <si>
    <t>Formular y presentar la Política Pública económica regional</t>
  </si>
  <si>
    <t>IP 224. Política Pública económica regional formulada y presentada.</t>
  </si>
  <si>
    <t>Apoyo para la realización de diferentes actividades de integración regional del Distrito de Barrancabermeja</t>
  </si>
  <si>
    <t>13. Minas y Energia</t>
  </si>
  <si>
    <t xml:space="preserve">Programa 28: Desarrollo y aprovechamiento de los recursos mineros </t>
  </si>
  <si>
    <t>Aumentar en 10% el apoyo a los chircaleros y areneros del Distrito especial de Barrancabermeja</t>
  </si>
  <si>
    <t>Implementar dos (2) planes de fortalecimiento a areneros y chircaleros</t>
  </si>
  <si>
    <t>IP 225. Número de planes de fortalecimiento a areneros y chircaleros implementadas</t>
  </si>
  <si>
    <t>Apoyo y fortalecimiento a las iniciativas productivas de los areneros y chircaleros del Distrito de Barrancabermeja</t>
  </si>
  <si>
    <t>14. Ciencia, Tecnología e Innovación</t>
  </si>
  <si>
    <t>Programa 30. Barrancabermeja Innovación y Tecnología -  BIT</t>
  </si>
  <si>
    <t>Aumentar 20% los emprendimientos que aplican ciencia, tecnología e innovación dentro de sus procesos productivos, de acuerdo con los criterios establecidos por el BIT.</t>
  </si>
  <si>
    <t>Impactar a 5000 personas con los progrmas de formación BIT durante el cuatrienio</t>
  </si>
  <si>
    <t>IP 230. Número de personas impactadas con los programas de formación BIT</t>
  </si>
  <si>
    <t>Secretaría de Desarrollo Económico y Social y Secretaría TIC-CeI</t>
  </si>
  <si>
    <t>Apoyo para la creación del programa Barrancabermeja Innovación y Tecnología BIT en el Distrito de Barrancabermeja</t>
  </si>
  <si>
    <t>Apoyar cuatro (4) iniciativas de Ciencia, Tecnología e Innovación durante el cuatrienio</t>
  </si>
  <si>
    <t>IP 231. Número de iniciativas de Ciencia, Tecnología e Innovación apoyadas</t>
  </si>
  <si>
    <t>Apoyo a las iniciativas de ciencia, tecnología e innovación del Distrito, Barrancabermeja</t>
  </si>
  <si>
    <t>Programa 31: Tecnología al servicio del sector productivo</t>
  </si>
  <si>
    <t>Implementar tres (3) alianzas entre instituciones educativas, Estado y sector empresarial para el desarrollo tecnológico, la innovación y la optimización de procesos industriales y empresariales durante el cuatrienio.</t>
  </si>
  <si>
    <t>IP 233. Número de alianzas implementadas entre instituciones educativas, Estado y sector empresarial para el desarrollo tecnológico, la innovación y la optimización de procesos industriales y empresariales</t>
  </si>
  <si>
    <t>Implementación de alianzas estratégicas para del desarrollo tecnológico, la innovación y optimización de procesos industriales y empresariales en el Distrito de Barrancabermeja</t>
  </si>
  <si>
    <t>Lograr que cinco (5) empresas implementen tecnología de optimización en sus procesos productivos durante el cuatrienio</t>
  </si>
  <si>
    <t>IP 234. Número de empresas que implementan tecnologías de optimización en su proceso productivo</t>
  </si>
  <si>
    <t>Apoyo y fortalecimiento a los micro negocios para implementar sistemas de energía alternativa en el Distrito de Barrancabermeja</t>
  </si>
  <si>
    <t>Línea 4. Barrancabermeja Administración moderna, segura y que convive en paz</t>
  </si>
  <si>
    <t>15. Gobierno Territorial</t>
  </si>
  <si>
    <t xml:space="preserve">Programa 32: Administración moderna, eficiente, segura y comprometida con el territorio
</t>
  </si>
  <si>
    <t>Aumentar en 5 puntos el índice de desempeño institucional del Distrito.</t>
  </si>
  <si>
    <t>Implementar cuatro (4) planes para la gestión estratégica del talento humano durante el cuatrienio</t>
  </si>
  <si>
    <t>IP 235. Numero de planes implementados para la gestión estratégica del talento humano</t>
  </si>
  <si>
    <t>Secretaría General</t>
  </si>
  <si>
    <t>Fortalecimiento Institucional</t>
  </si>
  <si>
    <t>A.17</t>
  </si>
  <si>
    <t>Fortalecimiento de los planes y  programas del área de talento humano y seguridad vial institucional de la Alcaldía Distrital de Barrancabermeja</t>
  </si>
  <si>
    <t>Realizar cuatro (4) acciones para fortalecer el sistema de gestión documental durante el cuatrienio</t>
  </si>
  <si>
    <t>IP 236. Número de acciones desarrolladas para fortalecer el sistema de gestión documental</t>
  </si>
  <si>
    <t>Fortalecimiento del sistema de gestión documental y archivistico de la Alcaldía Distrital de Barrancabermeja </t>
  </si>
  <si>
    <t>Realizar cuatro (4) acciones de fortalecimiento institucional ejecutadas durante el cuatrienio.</t>
  </si>
  <si>
    <t>IP 237. Número de acciones de fortalecimiento institucional ejecutadas</t>
  </si>
  <si>
    <t>Fortalecimiento institucional y mejoramiento continuo de los procesos integrales y politicas institucionales de gestión y desempeño de la Alcaldía Distrital de Barrancabermeja </t>
  </si>
  <si>
    <t>Implementar siete (7) acciones del Plan Anticorrupción y atención al ciudadano cada año durante el cuatrienio</t>
  </si>
  <si>
    <t xml:space="preserve">IP 238. Número de acciones anuales implementadas del Plan de anticorrupción y atención al ciudadano </t>
  </si>
  <si>
    <t>Secretaría de Planeación</t>
  </si>
  <si>
    <t>Fortalecimiento del Plan Anticorrupción</t>
  </si>
  <si>
    <t>Fortalecimiento de la atención la ciudadanía y democracia en el Distrito de Barrancabermeja</t>
  </si>
  <si>
    <t>Caracterizar mil ciento veinte cinco (1.125) bienes inmuebles del Distrito más durante el cuatrienio</t>
  </si>
  <si>
    <t>IP 241. Número de bienes inmuebles caracterizados</t>
  </si>
  <si>
    <t>Identificación y caracterizacion de los bienes inmuebles de propiedad de la Alcaldía Distrital de Barrancabemeja</t>
  </si>
  <si>
    <t>Implementar una (1) política de control interno durante el cuatrienio</t>
  </si>
  <si>
    <t>IP 242. Política de control interno implementada</t>
  </si>
  <si>
    <t>Oficina Asesora de Control Interno</t>
  </si>
  <si>
    <t>Fortalecimiento del Sistema de Control Interno de la Alcaldía de Barrancabermeja</t>
  </si>
  <si>
    <t>Mantener una (1) estrategia de comunicaciones durante el cuatrienio</t>
  </si>
  <si>
    <t>IP 243. Estrategia de comunicaciones mantenida</t>
  </si>
  <si>
    <t xml:space="preserve">Oficina Asesora de Prensa, Comunicaciones y Protocolo </t>
  </si>
  <si>
    <t>Fortalecimiento de la estrategia de comunicaciones del Distrito de Barrancabermeja</t>
  </si>
  <si>
    <t>Programa 33.  Fortalecimiento fiscal y sostenible de las finanzas públicas</t>
  </si>
  <si>
    <t>Mantener el índice de desempeño fiscal del distrito en 80,6</t>
  </si>
  <si>
    <t>Implementar una (1) estrategia de incentivos tributarios al sector empresarial durante el cuatrienio</t>
  </si>
  <si>
    <t>IP 245.Estrategia de incentivos tributarios al sector empresarial implementada</t>
  </si>
  <si>
    <t>Secretaría de Hacienda y del Tesoro</t>
  </si>
  <si>
    <t>Fortalecimiento a la gestión financiera del Distrito de Barrancabermeja, Santander</t>
  </si>
  <si>
    <t>Implementar una (1) estrategia de reducción de gastos durante el cuatrienio</t>
  </si>
  <si>
    <t>IP 246 Estrategia de reducción de gastos implementada</t>
  </si>
  <si>
    <t>Implementar una (1) estrategia de recuperación de recursos y finanzas durante el cuatrienio</t>
  </si>
  <si>
    <t xml:space="preserve"> IP 247 Estrategia de recuperación de recursos y finanzas implementada</t>
  </si>
  <si>
    <t>Programa 34: Asistencia jurídica y defensa judicial</t>
  </si>
  <si>
    <t>Mantener al 100% la atención de los procesos jurídicos y administrativos de la administración distrital.</t>
  </si>
  <si>
    <t>Cumplir el 100% de las acciones de defensa judicial del Distrito durante el cuatrienio</t>
  </si>
  <si>
    <t>IP 249. Porcentaje de cumplimiento de las acciones de Defensa Judicial</t>
  </si>
  <si>
    <t>Oficina Asesora Jurídica</t>
  </si>
  <si>
    <t>Fortalecimiento de los proceso jurídicos del Distrito de Barrancabermeja, Santander</t>
  </si>
  <si>
    <t>Cumplir el 100% de la asistencia jurídica del Distrito durante el cuatrienio</t>
  </si>
  <si>
    <t xml:space="preserve">IP 250.  Porcentaje de cumplimiento en la asistencia jurídica </t>
  </si>
  <si>
    <t>Programa 35: Entornos seguros para la convivencia y seguridad ciudadana</t>
  </si>
  <si>
    <t>Aumentar en 2,24 puntos el componente de seguridad en el ICM</t>
  </si>
  <si>
    <t>Actualizar e implementar un (1) anualmente el Plan de Seguridad y Convivencia Ciudadana – PISCC durante el cuatrienio</t>
  </si>
  <si>
    <t>IP 251. Plan anual actualizado e implementado.</t>
  </si>
  <si>
    <t>Secretaría de Gobierno</t>
  </si>
  <si>
    <t>Justicia y Seguridad</t>
  </si>
  <si>
    <t>A.18</t>
  </si>
  <si>
    <t>Fortalecimiento a organismos de seguridad pertenecientes al Fondo Territorial de Seguridad y Convivenca Ciudadana FONSET en el Distrito de Barrancabermeja </t>
  </si>
  <si>
    <t>Mantener un (1) plan anual de promoción de la sana convivencia y
cultura ciudadana durante el cuatrienio</t>
  </si>
  <si>
    <t>IP 252. Plan anual de promoción de la sana convivencia y cultura ciudadana mantenido</t>
  </si>
  <si>
    <t>Formulación e implementación de un (1) plan anual de promoción de la sana convivencia y cultura ciudadana en el Distrito de Barrancabermeja </t>
  </si>
  <si>
    <t>Implementar cuatro (4) campañas para garantizar el goce y disfrute del espacio público durante el cuatrienio</t>
  </si>
  <si>
    <t xml:space="preserve">IP 259. Número de campañas implementadas para garantizar el goce y disfrute del espacio público </t>
  </si>
  <si>
    <t>Diseño e implementación de campañas orientadas a generar cultura ciudadana del respeto al espacio público en el Distrito de Barrancabermeja</t>
  </si>
  <si>
    <t>Actualizar e implementar un (1) plan maestro de espacio público durante el cuatrienio</t>
  </si>
  <si>
    <t>IP 260. Plan maestro de espacio público actualizado e implementado</t>
  </si>
  <si>
    <t>Actualización del plan maestro de espacio público en el distrito de Barrancabermeja</t>
  </si>
  <si>
    <t>Programa 37: Fortalecimiento comunitario y comunal</t>
  </si>
  <si>
    <t>Realizar tres (3) acciones de fortalecimiento a organismos de acción comunal durante el cuatrienio</t>
  </si>
  <si>
    <t>IP 264. Número de acciones de fortalecimiento a organismos de acción comunal realizadas</t>
  </si>
  <si>
    <t>Desarrollo Comunitario</t>
  </si>
  <si>
    <t>A.16</t>
  </si>
  <si>
    <t>Fortalecimiento a las Juntas de Acción Comunal JAC del Distrito de Barrancabermeja </t>
  </si>
  <si>
    <t>Implementar una (1) estrategia para aumentar la participación de mujeres y jóvenes en los procesos de comunitarios y comunales durante el cuatrienio</t>
  </si>
  <si>
    <t xml:space="preserve">IP 267. Estrategia implementada para aumentar la participación de mujeres y jóvenes en los procesos comunitarios y comunales </t>
  </si>
  <si>
    <t>Realizar cuatro (4) de eventos de exaltación del sector comunal durante el cuatrienio</t>
  </si>
  <si>
    <t>IP 268. Número de eventos de exaltación del sector comunal realizados</t>
  </si>
  <si>
    <t>Realizar cinco (5) acciones de fortalecimiento a Juntas Administradoras Locales del sector rural y urbano durante el cuatrienio</t>
  </si>
  <si>
    <t xml:space="preserve">IP 265. Número de acciones de fortalecimiento a Juntas Administradoras Locales del sector rural y urbano realizadas. </t>
  </si>
  <si>
    <t>Fortalecimiento a las Juntas Adminitradoras Locales del sector urbano y rural del Distrito de Barrancaberemeja</t>
  </si>
  <si>
    <t>Programa 38. Distrito digital</t>
  </si>
  <si>
    <t>Aumentar 5.75 puntos el desempeño del índice de gobierno digital</t>
  </si>
  <si>
    <t>Ejecutar cinco (5) acciones de la política de gobierno digital durante el cuatrienio</t>
  </si>
  <si>
    <t>IP 269. Número de acciones de la política gobierno digital ejecutadas</t>
  </si>
  <si>
    <t>Implementación de acciones de la política de gobierno digital del Distrito, Barrancabermeja</t>
  </si>
  <si>
    <t>Poner en funcionamiento una (1) aplicación digital de acceso a servicios institucionales durante el cuatrienio</t>
  </si>
  <si>
    <t>IP 270. Aplicación digital de acceso a servicios institucionales en funcionamiento</t>
  </si>
  <si>
    <t>Desarrollo de una aplicación digital de acceso a servicios institucionales del Distrito, Barrancabermeja</t>
  </si>
  <si>
    <t>16. Justicia y del Derecho</t>
  </si>
  <si>
    <t>Programa 39  Fortalecimiento a las instituciones de seguridad y justicia, fuerza pública y organismos de socorro</t>
  </si>
  <si>
    <t>Aumentar en 0,3 puntos porcentuales el índice de acceso efectivo a la justicia</t>
  </si>
  <si>
    <t>Realizar cuatro (4) estrategias que garanticen la planeación, articulación y operación integrada entre la policía, fiscalía e instituciones judiciales durante el cuatrienio</t>
  </si>
  <si>
    <t>IP 275.  Número de estrategias realizadas que garanticen la planeación, articulación y operación integrada entre policía, fiscalía e instituciones judiciales</t>
  </si>
  <si>
    <t>Secretaría de gobierno</t>
  </si>
  <si>
    <t>Apoyo a las comisaría e inspecciones del Distrito de Barrancabermeja</t>
  </si>
  <si>
    <t xml:space="preserve">Programa 40. Acceso a la justicia, garantía de derechos y atención integral con enfoque diferencial y de género </t>
  </si>
  <si>
    <t>Fortalecer el 100% de las comisarías de familia e inspecciones de policía del Distrito durante el cuatrienio</t>
  </si>
  <si>
    <t>IP 278. Porcentaje de comisarías de familia e inspecciones de policía fortalecidas.</t>
  </si>
  <si>
    <t>Apoyar doce (12) organismos de seguridad y convivencia e institución de interés público durante el cuatrienio</t>
  </si>
  <si>
    <t>IP 276. Número de organismos de seguridad, convivencia e instituciones de interés público apoyados</t>
  </si>
  <si>
    <t>Apoyo a los organismo de seguridad y convivencia, Policía Nacional, Defensa Civil e Inpec del municipio de Barrancabermeja (Acuerdo 020 de 2011 en el municipio de Barrancabermeja). </t>
  </si>
  <si>
    <t>Ejecutar cuatro (4) acciones de fortalecimiento institucional al sector público de justicia y del derecho durante el cuatrienio</t>
  </si>
  <si>
    <t>IP 277. Número de acciones de fortalecimiento institucional ejecutadas</t>
  </si>
  <si>
    <t>Fortalecimiento técnico, jurídico y administrativo de la Secretaría de Gobierno del Distrito de Barrancabermeja</t>
  </si>
  <si>
    <t>Diseñar e implementar un (1) plan de capacitación a comisarías sobre el manejo de las mujeres víctimas y su familia en concordancia con la ley 1257 de 2008</t>
  </si>
  <si>
    <t>IP 279. Plan de capacitación diseñado e implementado a comisarías sobre el manejo de las mujeres víctimas y su familia en concordancia con la ley 1257 de 2008</t>
  </si>
  <si>
    <t>Diseño e implementación de un plan de capacitación a comisarías del Distrito de Barrancabermeja</t>
  </si>
  <si>
    <t>Diseñar e implementar una (1) estrategia integral de acceso y garantía de derechos con enfoque diferencial</t>
  </si>
  <si>
    <t>IP 280. Estrategia integral diseñada e implementada de acceso y garantía de derechos con enfoque diferencial</t>
  </si>
  <si>
    <t>Apoyo en la protección de los derechos humanos, reconciliación y posconflicto en el Distrito de Barrancabermeja</t>
  </si>
  <si>
    <t>Programa 41. Barrancabermeja territorio constructor de paz</t>
  </si>
  <si>
    <t>Incrementar en un 10% la atención de las víctimas del conflicto de manera integral</t>
  </si>
  <si>
    <t>Realizar tres (3) acciones de atención integral a personas reincorporadas, reinsertadas y excombatientes durante el cuatrienio</t>
  </si>
  <si>
    <t>IP 295. Número de acciones de atención integral a personas reincorporadas, reinsertadas y excombatientes realizadas</t>
  </si>
  <si>
    <t>Realizar cuatro (4) acciones de atención integral a población refugiada, migrante y retornada</t>
  </si>
  <si>
    <t>IP 296. Número de acciones de atención integral a población refugiada, migrante y retornada realizadas</t>
  </si>
  <si>
    <t>Realizar cuatro (4) acciones de atención integral a población víctima de trata de personas</t>
  </si>
  <si>
    <t>IP 297. Número de acciones de atención integral a población víctima de trata de personas realizadas</t>
  </si>
  <si>
    <t>Apoyo a los hogares de paso con enfoque diferencial para la convivencia en el Distrito de Barrancabermeja</t>
  </si>
  <si>
    <t>Diseñar y poner en funcionamiento una (1) estrategia de apoyo a los espacios de diálogos de paz y convivencia ciudadana durante el cuatrienio</t>
  </si>
  <si>
    <t>IP 282. Estrategia de apoyo a los espacios de diálogos de paz y convivencia ciudadana diseñada y en funcionamiento</t>
  </si>
  <si>
    <t>Apoyo participación de la mesa de víctimas de Distrito de Barrancabermeja</t>
  </si>
  <si>
    <t>Apoyo fortalecimiento de espacios de paz, reconciliación y derechos humanos, consejo territorial de paz y mesa de reconciliación</t>
  </si>
  <si>
    <t>Mantener en funcionamiento un (1) Sistema de Responsabilidad Penal para Adolescentes SRPA</t>
  </si>
  <si>
    <t>IP 284. Sistema de Responsabilidad Penal para Adolescentes - SRPA en funcionamiento.</t>
  </si>
  <si>
    <t>Apoyo al funcionamiento del Sistema de Responsabilidad Penal para Adolescentes (SRPA) en el municipio de Barrancabermeja </t>
  </si>
  <si>
    <t>Realizar tres (3) acciones de atención jurídica, psicosocial e integral a víctimas del conflicto armado con enfoque diferencial y de género durante el cuatrienio</t>
  </si>
  <si>
    <t>IP 285. Número de acciones realizadas de atención jurídica, psicosocial e integral a víctimas del conflicto armado con enfoque diferencial y de género</t>
  </si>
  <si>
    <t xml:space="preserve">Apoyo para la implementación integral de las acciones de la política pública ley de víctimas 1448 de 2011 en el Distrito de Barrancabemeja </t>
  </si>
  <si>
    <t>Implementar dos (2) planes de reparación colectiva y/o retornos y reubicaciones</t>
  </si>
  <si>
    <t>IP 286. Número de planes de reparación colectiva y/o retornos y reubicaciones implementados</t>
  </si>
  <si>
    <t>Apoyar doce (12) eventos conmemorativos para las víctimas del conflicto durante el cuatrienio</t>
  </si>
  <si>
    <t xml:space="preserve">IP 291. Número de eventos conmemorativos para las víctimas del conflicto armado apoyados </t>
  </si>
  <si>
    <t>Mantener una (1) estrategia de atención integral a las víctimas del conflicto armado durante el cuatrienio</t>
  </si>
  <si>
    <t>IP 293. Estrategia de atención integral a las víctimas del conflicto armado mantenida</t>
  </si>
  <si>
    <t>Apoyo al programa de atención integral a víctimas del conflicto armado del Distrito de Barrancabermeja</t>
  </si>
  <si>
    <t>Apoyar una (1) estrategia de Familias en acción y una (1) estrategia de Jóvenes en acción durante el cuatrienio</t>
  </si>
  <si>
    <t>IP 294. Estrategias de familias en acción  y jóvenes en acción apoyadas</t>
  </si>
  <si>
    <t>Apoyo para el fortalecimiento a los programas Familias en Acción y Jóvenes en Acción del Distrito de Barrancabermeja</t>
  </si>
  <si>
    <t>17. Información Estadistica</t>
  </si>
  <si>
    <t>Programa 42:  Medición y monitoreo estadístico como apuesta en la generación de información y de conocimiento</t>
  </si>
  <si>
    <t>Aumentar en 1,3 puntos porcentuales el Índice de Desempeño Municipal</t>
  </si>
  <si>
    <t>Realizar una (1) estrategia para la construcción del sistema georreferenciado del hábitat durante el cuatrienio</t>
  </si>
  <si>
    <t>IP 299. Estrategia para la construcción del sistema georreferenciado de hábitat realizada</t>
  </si>
  <si>
    <t xml:space="preserve">Diseño e implementación de un Sistema de Información, Medición y Análisis Distrital </t>
  </si>
  <si>
    <t>Diseñar y poner en funcionamiento un (1) sistema de medición y monitoreo colaborativo durante el cuatrienio</t>
  </si>
  <si>
    <t>IP 300. Sistema de medición y monitoreo colaborativo diseñado y en funcionamiento</t>
  </si>
  <si>
    <t>Secretaría de Planeación y Secretaría TIC-CeI</t>
  </si>
  <si>
    <t>Realizar tres (3) versión de la cartilla Barrancabermeja en cifras durante el cuatrienio</t>
  </si>
  <si>
    <t>IP 301. Número de versiones de la cartilla Barrancabermeja en cifras realizadas</t>
  </si>
  <si>
    <t>Programa 43:  Barrancabermeja un distrito comprometido con el ordenamiento y planificación territorial</t>
  </si>
  <si>
    <t>Presentar al Concejo Distrital el POT actualizado durante el cuatrienio</t>
  </si>
  <si>
    <t xml:space="preserve">IP 302. POT actualizado y presentado </t>
  </si>
  <si>
    <t>Actualización e implementación del POT</t>
  </si>
  <si>
    <t>Desarrollar una (1) estrategia de implementación del POT durante el cuatrienio</t>
  </si>
  <si>
    <t>IP 303. Estrategia de implementación del POT desarrollada</t>
  </si>
  <si>
    <t>Realizar la división territorial del Distrito en localidades, en el marco de la reglamentación de la Ley 1617 de 2013 durante el cuatrienio</t>
  </si>
  <si>
    <t>IP 304. División territorial del Distrito en localidades realizada</t>
  </si>
  <si>
    <t>Estudio y formulación de propuesta de División Político-Administrativa por localidades del Distrito de Barrancabermeja</t>
  </si>
  <si>
    <t>Realizar una (1) estrategia para la implementación del catastro multipropósito durante el cuatrienio</t>
  </si>
  <si>
    <t>IP 305. Estrategia de gestión para la implementación de catastro multipropósito realizada</t>
  </si>
  <si>
    <t xml:space="preserve">Fortalecimiento del proceso de actualización catastral del Distrito de Barrancabermeja </t>
  </si>
  <si>
    <t>Aumentar en un 64,77% la implementación del Sisbén IV por barrido y/o demanda durante el cuatrienio.</t>
  </si>
  <si>
    <t>Aumentar en un 54,5% la implementación de la metodología del Sisbén IV por barrido durante el cuatrienio</t>
  </si>
  <si>
    <t>IP 306. Porcentaje de aumento en la implementación de la metodología del Sisbén IV por barrido</t>
  </si>
  <si>
    <t>Fortalecimiento al funcionamiento del SISBEN en el Distrito de Barrancabermeja</t>
  </si>
  <si>
    <t>Atender en promedio novecientas (900) personas por año durante el cuatrienio</t>
  </si>
  <si>
    <t>IP 307. Promedio de personas atendidas por año</t>
  </si>
  <si>
    <t>Actualizar 20% más de la base de datos de estratificación durante el cuatrienio para llegar al 92%</t>
  </si>
  <si>
    <t>IP 308.  Porcentaje de actualización de la base de datos de estratificación</t>
  </si>
  <si>
    <t>Fortalecimiento al proceso de estratificación en el Distrito de Barrancabermeja</t>
  </si>
  <si>
    <t>Emitir siete mil (7.000) conceptos de control urbano durante el cuatrienio</t>
  </si>
  <si>
    <t>IP 309. Conceptos de control urbano emitidos</t>
  </si>
  <si>
    <t>Fortalecimiento al proceso de control urbanístico realizado desde la Secretaría de Planeación Distrital de Barrancabermeja</t>
  </si>
  <si>
    <t>Emitir cuatro mil (4.000) resoluciones de espacio público y publicidad durante el cuatrienio</t>
  </si>
  <si>
    <t>IP 310. Resoluciones emitidas de espacio público y publicidad</t>
  </si>
  <si>
    <t>Mejoramiento de los procesos de control del espacio público y publicidad exterior visual en el Distrito de Barrancabermeja</t>
  </si>
  <si>
    <t>Legalizar urbanísticamente ocho (8) asentamientos humanos durante el cuatrienio</t>
  </si>
  <si>
    <t>IP 311. Número de asentamientos humanos legalizados urbanísticamente</t>
  </si>
  <si>
    <t>Fortalecimiento del procesos de legalización de asentamientos humanos en el Distrito de Barrancabermeja</t>
  </si>
  <si>
    <t>Mantener en funcionamiento un (1) Plan de Seguridad Alimentaria y Nutricional durante el cuatrienio</t>
  </si>
  <si>
    <t>IP 312. Plan de Seguridad Alimentaria y Nutricional en funcionamiento</t>
  </si>
  <si>
    <t>Implementación de estrategias para la planificación, cumplimiento, seguimiento y control de la seguridad alimentaria y nutricional en el Distrito de Barrancabermeja</t>
  </si>
  <si>
    <t xml:space="preserve">Actualizar un 30% más de la nomenclatura del Distrito durante el cuatrienio para llegar al 50% </t>
  </si>
  <si>
    <t>IP 313. Porcentaje de actualización de la nomenclatura</t>
  </si>
  <si>
    <t>Actualización de la nomenclatura del Distrito de Barrancabermeja</t>
  </si>
  <si>
    <t>Emitir cuatro mil (4.000) certificaciones de nomenclatura durante el cuatrienio</t>
  </si>
  <si>
    <t>IP 314. Número de certificaciones emitidas de nomenclatura</t>
  </si>
  <si>
    <t>IP 315. Número de acciones de fortalecimiento institucional ejecutadas</t>
  </si>
  <si>
    <t xml:space="preserve">Fortalecimiento en el desarrollo de los procesos internos de la Secretaría de Planeación Distrital </t>
  </si>
  <si>
    <t>Realizar una (1) propuesta de modificación del Acuerdo Municipal 003 de 1998 realizada</t>
  </si>
  <si>
    <t>IP 316. Propuesta de modificación del Acuerdo Municipal 003 de 1998 realizada</t>
  </si>
  <si>
    <t>Apoyo al funcionamiento del Consejo Territorial de Planeación (CTP) del Distrito de Barrancabermeja</t>
  </si>
  <si>
    <t>Implementar una (1) estrategia anual de apoyo al funcionamiento del Consejo Territorial de Planeación</t>
  </si>
  <si>
    <t>IP 317. Estrategia anual de apoyo al funcionamiento del Consejo Territorial de Planeación implementada</t>
  </si>
  <si>
    <t>Aumentar en 2.13% el índice de gobierno abierto</t>
  </si>
  <si>
    <t>Cumplir el 100% de los mecanismos de seguimiento y evaluación durante el cuatrienio</t>
  </si>
  <si>
    <t>IP 318. Porcentaje de cumplimiento en los  mecanismos de seguimiento y evaluación</t>
  </si>
  <si>
    <t>Implementación de una estrategia de segumiento y evaluación inversión y cumplimiento del plan de desarrollo Centenario Barrancabermeja 2020-2023 Distrito muy especial</t>
  </si>
  <si>
    <t>Hacer cuatro (4) rendición de cuentas durante el cuatrienio</t>
  </si>
  <si>
    <t>IP 319. Número de rendiciones de cuentas hechas</t>
  </si>
  <si>
    <t>Fortalecimiento institucional</t>
  </si>
  <si>
    <t>Fortalecimiento de un programa ambiental para la conservación y recuperación de áreas de manejo ambiental urbano y rural del Distrito de Barrancabermeja.</t>
  </si>
  <si>
    <t xml:space="preserve">Diseño de un sistema de vigilancia de la calidad del aire en el Distrito de Barrancabermeja </t>
  </si>
  <si>
    <t xml:space="preserve">Implementación de acciones de recuperación de zonas verdes en el Distrito de Barrancabermeja </t>
  </si>
  <si>
    <t xml:space="preserve">Desarrollo de la clausura de post clausura del sitio de disposición final ubicado en el sector de La Esmeralda en el Distrito de Barrancabermeja. </t>
  </si>
  <si>
    <t xml:space="preserve">Apoyo a la gestión técnica y profesional del sector ambiental del Distrito de Barrancabermeja </t>
  </si>
  <si>
    <t>Actualización de Plan Especial de Manejo Protección - Plaza Central</t>
  </si>
  <si>
    <t>Apoyo al fortalecimiento de iniciativas productivas y comerciales en el distrito de Barrancabermeja</t>
  </si>
  <si>
    <t>Totales</t>
  </si>
  <si>
    <t>Proyecto</t>
  </si>
  <si>
    <t>Código sector FUT</t>
  </si>
  <si>
    <t>Sector FUT</t>
  </si>
  <si>
    <t>Meta vigencia 2021</t>
  </si>
  <si>
    <t>Indicador de producto</t>
  </si>
  <si>
    <t>Descripción meta productos</t>
  </si>
  <si>
    <t>Descripción meta de resultado</t>
  </si>
  <si>
    <t>Programa</t>
  </si>
  <si>
    <t>Sector PDD</t>
  </si>
  <si>
    <t>Línea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</si>
</sst>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_-* #,##0.00\ _€_-;\-* #,##0.00\ _€_-;_-* &quot;-&quot;??\ _€_-;_-@_-"/>
    <numFmt numFmtId="167" formatCode="_ * #,##0.00_ ;_ * \-#,##0.00_ ;_ * &quot;-&quot;??_ ;_ @_ "/>
    <numFmt numFmtId="168" formatCode="_-* #,##0.00\ &quot;€&quot;_-;\-* #,##0.00\ &quot;€&quot;_-;_-* &quot;-&quot;??\ &quot;€&quot;_-;_-@_-"/>
    <numFmt numFmtId="169" formatCode="_(&quot;$&quot;* #,##0.00_);_(&quot;$&quot;* \(#,##0.00\);_(&quot;$&quot;* &quot;-&quot;??_);_(@_)"/>
    <numFmt numFmtId="170" formatCode="_ [$€-2]\ * #,##0.00_ ;_ [$€-2]\ * \-#,##0.00_ ;_ [$€-2]\ * &quot;-&quot;??_ "/>
    <numFmt numFmtId="171" formatCode="_(&quot;$&quot;\ * #,##0.00_);_(&quot;$&quot;\ * \(#,##0.0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2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0" borderId="0"/>
    <xf numFmtId="0" fontId="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44" fontId="7" fillId="0" borderId="2" xfId="21" applyNumberFormat="1" applyFont="1" applyFill="1" applyBorder="1" applyAlignment="1">
      <alignment horizontal="center" vertical="center" wrapText="1"/>
    </xf>
    <xf numFmtId="9" fontId="7" fillId="0" borderId="2" xfId="16" applyNumberFormat="1" applyFont="1" applyFill="1" applyBorder="1" applyAlignment="1">
      <alignment horizontal="center" vertical="center" wrapText="1"/>
    </xf>
    <xf numFmtId="10" fontId="7" fillId="0" borderId="2" xfId="16" applyNumberFormat="1" applyFont="1" applyFill="1" applyBorder="1" applyAlignment="1">
      <alignment horizontal="center" vertical="center" wrapText="1"/>
    </xf>
    <xf numFmtId="44" fontId="7" fillId="0" borderId="2" xfId="21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6" applyFont="1" applyFill="1" applyBorder="1" applyAlignment="1">
      <alignment horizontal="center" vertical="center" wrapText="1"/>
    </xf>
    <xf numFmtId="0" fontId="7" fillId="0" borderId="2" xfId="1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164" fontId="12" fillId="0" borderId="2" xfId="3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 wrapText="1"/>
    </xf>
    <xf numFmtId="9" fontId="7" fillId="0" borderId="2" xfId="2" applyNumberFormat="1" applyFont="1" applyFill="1" applyBorder="1" applyAlignment="1">
      <alignment horizontal="center" vertical="center" wrapText="1"/>
    </xf>
    <xf numFmtId="1" fontId="7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 wrapText="1"/>
    </xf>
    <xf numFmtId="44" fontId="7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7" fillId="0" borderId="2" xfId="21" applyNumberFormat="1" applyFont="1" applyFill="1" applyBorder="1" applyAlignment="1">
      <alignment horizontal="center" vertical="center" wrapText="1"/>
    </xf>
    <xf numFmtId="44" fontId="7" fillId="0" borderId="2" xfId="2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4" fontId="7" fillId="0" borderId="2" xfId="21" applyNumberFormat="1" applyFont="1" applyFill="1" applyBorder="1" applyAlignment="1" applyProtection="1">
      <alignment horizontal="center" vertical="center" wrapText="1"/>
    </xf>
    <xf numFmtId="171" fontId="7" fillId="0" borderId="2" xfId="12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horizontal="center" vertical="center" wrapText="1"/>
    </xf>
    <xf numFmtId="44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2" xfId="16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7" fillId="0" borderId="2" xfId="21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</cellXfs>
  <cellStyles count="22">
    <cellStyle name="Millares [0] 2" xfId="4"/>
    <cellStyle name="Millares [0] 2 2" xfId="5"/>
    <cellStyle name="Millares 10 2" xfId="6"/>
    <cellStyle name="Millares 10 2 2" xfId="7"/>
    <cellStyle name="Millares 2" xfId="3"/>
    <cellStyle name="Millares 2 2" xfId="8"/>
    <cellStyle name="Millares 3" xfId="9"/>
    <cellStyle name="Millares 4" xfId="10"/>
    <cellStyle name="Millares 5" xfId="11"/>
    <cellStyle name="Moneda" xfId="21" builtinId="4"/>
    <cellStyle name="Moneda [0]" xfId="1" builtinId="7"/>
    <cellStyle name="Moneda [0] 2" xfId="20"/>
    <cellStyle name="Moneda 2" xfId="12"/>
    <cellStyle name="Moneda 3" xfId="13"/>
    <cellStyle name="Moneda 4" xfId="14"/>
    <cellStyle name="Normal" xfId="0" builtinId="0"/>
    <cellStyle name="Normal 2" xfId="2"/>
    <cellStyle name="Normal 2 2" xfId="15"/>
    <cellStyle name="Normal 2 2 2" xfId="16"/>
    <cellStyle name="Normal 3" xfId="17"/>
    <cellStyle name="Normal 4" xfId="18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A322"/>
  <sheetViews>
    <sheetView tabSelected="1" zoomScale="124" zoomScaleNormal="124" zoomScaleSheetLayoutView="110" workbookViewId="0"/>
  </sheetViews>
  <sheetFormatPr baseColWidth="10" defaultColWidth="11.42578125" defaultRowHeight="11.25" x14ac:dyDescent="0.25"/>
  <cols>
    <col min="1" max="1" width="21.42578125" style="9" bestFit="1" customWidth="1"/>
    <col min="2" max="2" width="15.7109375" style="9" customWidth="1"/>
    <col min="3" max="3" width="27.140625" style="9" customWidth="1"/>
    <col min="4" max="4" width="16" style="9" customWidth="1"/>
    <col min="5" max="5" width="20.85546875" style="9" customWidth="1"/>
    <col min="6" max="6" width="24.7109375" style="9" customWidth="1"/>
    <col min="7" max="7" width="12" style="9" customWidth="1"/>
    <col min="8" max="8" width="14.28515625" style="9" customWidth="1"/>
    <col min="9" max="9" width="13.42578125" style="9" customWidth="1"/>
    <col min="10" max="10" width="11.42578125" style="9" customWidth="1"/>
    <col min="11" max="11" width="22.140625" style="9" customWidth="1"/>
    <col min="12" max="12" width="19.28515625" style="33" customWidth="1"/>
    <col min="13" max="13" width="19" style="33" customWidth="1"/>
    <col min="14" max="14" width="16.140625" style="33" customWidth="1"/>
    <col min="15" max="15" width="20.140625" style="33" customWidth="1"/>
    <col min="16" max="16" width="16.42578125" style="33" customWidth="1"/>
    <col min="17" max="17" width="18.42578125" style="33" customWidth="1"/>
    <col min="18" max="18" width="22.5703125" style="33" customWidth="1"/>
    <col min="19" max="19" width="17.42578125" style="33" customWidth="1"/>
    <col min="20" max="20" width="18.42578125" style="33" customWidth="1"/>
    <col min="21" max="21" width="21.42578125" style="33" customWidth="1"/>
    <col min="22" max="22" width="20.140625" style="33" customWidth="1"/>
    <col min="23" max="23" width="18.28515625" style="33" customWidth="1"/>
    <col min="24" max="24" width="21.42578125" style="33" customWidth="1"/>
    <col min="25" max="25" width="20.28515625" style="33" customWidth="1"/>
    <col min="26" max="26" width="22.5703125" style="33" bestFit="1" customWidth="1"/>
    <col min="27" max="27" width="17.5703125" style="9" bestFit="1" customWidth="1"/>
    <col min="28" max="16384" width="11.42578125" style="9"/>
  </cols>
  <sheetData>
    <row r="1" spans="1:26" x14ac:dyDescent="0.25">
      <c r="L1" s="36" t="s">
        <v>0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14" customFormat="1" ht="22.5" x14ac:dyDescent="0.25">
      <c r="A2" s="10" t="s">
        <v>879</v>
      </c>
      <c r="B2" s="10" t="s">
        <v>878</v>
      </c>
      <c r="C2" s="10" t="s">
        <v>877</v>
      </c>
      <c r="D2" s="10" t="s">
        <v>876</v>
      </c>
      <c r="E2" s="10" t="s">
        <v>875</v>
      </c>
      <c r="F2" s="10" t="s">
        <v>874</v>
      </c>
      <c r="G2" s="10" t="s">
        <v>873</v>
      </c>
      <c r="H2" s="10" t="s">
        <v>1</v>
      </c>
      <c r="I2" s="10" t="s">
        <v>872</v>
      </c>
      <c r="J2" s="10" t="s">
        <v>871</v>
      </c>
      <c r="K2" s="10" t="s">
        <v>870</v>
      </c>
      <c r="L2" s="11" t="s">
        <v>16</v>
      </c>
      <c r="M2" s="11" t="s">
        <v>2</v>
      </c>
      <c r="N2" s="12" t="s">
        <v>3</v>
      </c>
      <c r="O2" s="12" t="s">
        <v>4</v>
      </c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3" t="s">
        <v>10</v>
      </c>
      <c r="V2" s="12" t="s">
        <v>11</v>
      </c>
      <c r="W2" s="12" t="s">
        <v>12</v>
      </c>
      <c r="X2" s="12" t="s">
        <v>13</v>
      </c>
      <c r="Y2" s="12" t="s">
        <v>14</v>
      </c>
      <c r="Z2" s="12" t="s">
        <v>15</v>
      </c>
    </row>
    <row r="3" spans="1:26" ht="90" hidden="1" x14ac:dyDescent="0.2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>
        <v>5</v>
      </c>
      <c r="H3" s="6" t="s">
        <v>23</v>
      </c>
      <c r="I3" s="5" t="s">
        <v>24</v>
      </c>
      <c r="J3" s="5" t="s">
        <v>25</v>
      </c>
      <c r="K3" s="5" t="s">
        <v>26</v>
      </c>
      <c r="L3" s="1"/>
      <c r="M3" s="1"/>
      <c r="N3" s="1"/>
      <c r="O3" s="1"/>
      <c r="P3" s="1"/>
      <c r="Q3" s="1"/>
      <c r="R3" s="1">
        <v>60578332</v>
      </c>
      <c r="S3" s="1"/>
      <c r="T3" s="1"/>
      <c r="U3" s="1"/>
      <c r="V3" s="1">
        <v>60863</v>
      </c>
      <c r="W3" s="1"/>
      <c r="X3" s="1"/>
      <c r="Y3" s="1"/>
      <c r="Z3" s="1">
        <f t="shared" ref="Z3:Z66" si="0">SUM(L3:Y3)</f>
        <v>60639195</v>
      </c>
    </row>
    <row r="4" spans="1:26" ht="67.5" hidden="1" x14ac:dyDescent="0.25">
      <c r="A4" s="5" t="s">
        <v>17</v>
      </c>
      <c r="B4" s="5" t="s">
        <v>18</v>
      </c>
      <c r="C4" s="5" t="s">
        <v>19</v>
      </c>
      <c r="D4" s="5" t="s">
        <v>20</v>
      </c>
      <c r="E4" s="5" t="s">
        <v>27</v>
      </c>
      <c r="F4" s="5" t="s">
        <v>28</v>
      </c>
      <c r="G4" s="5">
        <v>4</v>
      </c>
      <c r="H4" s="6" t="s">
        <v>29</v>
      </c>
      <c r="I4" s="5" t="s">
        <v>24</v>
      </c>
      <c r="J4" s="5" t="s">
        <v>25</v>
      </c>
      <c r="K4" s="5" t="s">
        <v>30</v>
      </c>
      <c r="L4" s="1"/>
      <c r="M4" s="1"/>
      <c r="N4" s="1"/>
      <c r="O4" s="1"/>
      <c r="P4" s="1"/>
      <c r="Q4" s="1"/>
      <c r="R4" s="1">
        <v>98357292158</v>
      </c>
      <c r="S4" s="1"/>
      <c r="T4" s="1"/>
      <c r="U4" s="1"/>
      <c r="V4" s="1"/>
      <c r="W4" s="1"/>
      <c r="X4" s="1"/>
      <c r="Y4" s="1"/>
      <c r="Z4" s="1">
        <f t="shared" si="0"/>
        <v>98357292158</v>
      </c>
    </row>
    <row r="5" spans="1:26" ht="78.75" hidden="1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27</v>
      </c>
      <c r="F5" s="5" t="s">
        <v>28</v>
      </c>
      <c r="G5" s="5">
        <v>4</v>
      </c>
      <c r="H5" s="6" t="s">
        <v>29</v>
      </c>
      <c r="I5" s="5" t="s">
        <v>24</v>
      </c>
      <c r="J5" s="5" t="s">
        <v>25</v>
      </c>
      <c r="K5" s="5" t="s">
        <v>31</v>
      </c>
      <c r="L5" s="1">
        <v>16129986205.57</v>
      </c>
      <c r="M5" s="1"/>
      <c r="N5" s="1"/>
      <c r="O5" s="1"/>
      <c r="P5" s="1"/>
      <c r="Q5" s="1"/>
      <c r="R5" s="1">
        <v>2631378204</v>
      </c>
      <c r="S5" s="1"/>
      <c r="T5" s="1"/>
      <c r="U5" s="1"/>
      <c r="V5" s="1"/>
      <c r="W5" s="1"/>
      <c r="X5" s="1"/>
      <c r="Y5" s="1"/>
      <c r="Z5" s="1">
        <f t="shared" si="0"/>
        <v>18761364409.57</v>
      </c>
    </row>
    <row r="6" spans="1:26" ht="78.75" hidden="1" x14ac:dyDescent="0.25">
      <c r="A6" s="5" t="s">
        <v>17</v>
      </c>
      <c r="B6" s="5" t="s">
        <v>18</v>
      </c>
      <c r="C6" s="5" t="s">
        <v>19</v>
      </c>
      <c r="D6" s="5" t="s">
        <v>20</v>
      </c>
      <c r="E6" s="5" t="s">
        <v>32</v>
      </c>
      <c r="F6" s="5" t="s">
        <v>33</v>
      </c>
      <c r="G6" s="5">
        <v>2</v>
      </c>
      <c r="H6" s="6" t="s">
        <v>29</v>
      </c>
      <c r="I6" s="5" t="s">
        <v>24</v>
      </c>
      <c r="J6" s="5" t="s">
        <v>25</v>
      </c>
      <c r="K6" s="5" t="s">
        <v>34</v>
      </c>
      <c r="L6" s="1"/>
      <c r="M6" s="1"/>
      <c r="N6" s="1"/>
      <c r="O6" s="1"/>
      <c r="P6" s="1"/>
      <c r="Q6" s="1"/>
      <c r="R6" s="1">
        <v>4021142024</v>
      </c>
      <c r="S6" s="1"/>
      <c r="T6" s="1"/>
      <c r="U6" s="1"/>
      <c r="V6" s="1"/>
      <c r="W6" s="1"/>
      <c r="X6" s="1"/>
      <c r="Y6" s="1"/>
      <c r="Z6" s="1">
        <f t="shared" si="0"/>
        <v>4021142024</v>
      </c>
    </row>
    <row r="7" spans="1:26" ht="67.5" hidden="1" x14ac:dyDescent="0.25">
      <c r="A7" s="5" t="s">
        <v>17</v>
      </c>
      <c r="B7" s="5" t="s">
        <v>18</v>
      </c>
      <c r="C7" s="5" t="s">
        <v>19</v>
      </c>
      <c r="D7" s="5" t="s">
        <v>20</v>
      </c>
      <c r="E7" s="5" t="s">
        <v>32</v>
      </c>
      <c r="F7" s="5" t="s">
        <v>33</v>
      </c>
      <c r="G7" s="5">
        <v>1</v>
      </c>
      <c r="H7" s="6" t="s">
        <v>29</v>
      </c>
      <c r="I7" s="5" t="s">
        <v>24</v>
      </c>
      <c r="J7" s="5" t="s">
        <v>25</v>
      </c>
      <c r="K7" s="5" t="s">
        <v>35</v>
      </c>
      <c r="L7" s="1"/>
      <c r="M7" s="1"/>
      <c r="N7" s="1">
        <v>841214989</v>
      </c>
      <c r="O7" s="1"/>
      <c r="P7" s="1"/>
      <c r="Q7" s="1"/>
      <c r="R7" s="1"/>
      <c r="S7" s="1"/>
      <c r="T7" s="1"/>
      <c r="U7" s="1"/>
      <c r="V7" s="1">
        <v>1143507766</v>
      </c>
      <c r="W7" s="1"/>
      <c r="X7" s="1"/>
      <c r="Y7" s="1">
        <v>4212471602</v>
      </c>
      <c r="Z7" s="1">
        <f t="shared" si="0"/>
        <v>6197194357</v>
      </c>
    </row>
    <row r="8" spans="1:26" ht="90" hidden="1" x14ac:dyDescent="0.25">
      <c r="A8" s="5" t="s">
        <v>17</v>
      </c>
      <c r="B8" s="5" t="s">
        <v>18</v>
      </c>
      <c r="C8" s="5" t="s">
        <v>36</v>
      </c>
      <c r="D8" s="5" t="s">
        <v>37</v>
      </c>
      <c r="E8" s="5" t="s">
        <v>38</v>
      </c>
      <c r="F8" s="5" t="s">
        <v>39</v>
      </c>
      <c r="G8" s="5">
        <v>1</v>
      </c>
      <c r="H8" s="6" t="s">
        <v>29</v>
      </c>
      <c r="I8" s="5" t="s">
        <v>24</v>
      </c>
      <c r="J8" s="5" t="s">
        <v>25</v>
      </c>
      <c r="K8" s="5" t="s">
        <v>40</v>
      </c>
      <c r="L8" s="1">
        <v>820000000</v>
      </c>
      <c r="M8" s="1"/>
      <c r="N8" s="1"/>
      <c r="O8" s="1"/>
      <c r="P8" s="1"/>
      <c r="Q8" s="1"/>
      <c r="R8" s="1">
        <v>5711433016</v>
      </c>
      <c r="S8" s="1"/>
      <c r="T8" s="1"/>
      <c r="U8" s="1"/>
      <c r="V8" s="1"/>
      <c r="W8" s="1"/>
      <c r="X8" s="1"/>
      <c r="Y8" s="1"/>
      <c r="Z8" s="1">
        <f t="shared" si="0"/>
        <v>6531433016</v>
      </c>
    </row>
    <row r="9" spans="1:26" ht="90" hidden="1" x14ac:dyDescent="0.25">
      <c r="A9" s="5" t="s">
        <v>17</v>
      </c>
      <c r="B9" s="5" t="s">
        <v>18</v>
      </c>
      <c r="C9" s="5" t="s">
        <v>36</v>
      </c>
      <c r="D9" s="5" t="s">
        <v>37</v>
      </c>
      <c r="E9" s="5" t="s">
        <v>41</v>
      </c>
      <c r="F9" s="6" t="s">
        <v>42</v>
      </c>
      <c r="G9" s="5">
        <v>1</v>
      </c>
      <c r="H9" s="6" t="s">
        <v>29</v>
      </c>
      <c r="I9" s="5" t="s">
        <v>24</v>
      </c>
      <c r="J9" s="5" t="s">
        <v>25</v>
      </c>
      <c r="K9" s="5" t="s">
        <v>43</v>
      </c>
      <c r="L9" s="1"/>
      <c r="M9" s="1"/>
      <c r="N9" s="1"/>
      <c r="O9" s="1"/>
      <c r="P9" s="1"/>
      <c r="Q9" s="1"/>
      <c r="R9" s="1">
        <v>385000000</v>
      </c>
      <c r="S9" s="1"/>
      <c r="T9" s="1"/>
      <c r="U9" s="1"/>
      <c r="V9" s="1"/>
      <c r="W9" s="1"/>
      <c r="X9" s="1"/>
      <c r="Y9" s="1"/>
      <c r="Z9" s="1">
        <f t="shared" si="0"/>
        <v>385000000</v>
      </c>
    </row>
    <row r="10" spans="1:26" ht="90" hidden="1" x14ac:dyDescent="0.25">
      <c r="A10" s="5" t="s">
        <v>17</v>
      </c>
      <c r="B10" s="5" t="s">
        <v>18</v>
      </c>
      <c r="C10" s="5" t="s">
        <v>36</v>
      </c>
      <c r="D10" s="5" t="s">
        <v>37</v>
      </c>
      <c r="E10" s="5" t="s">
        <v>44</v>
      </c>
      <c r="F10" s="6" t="s">
        <v>45</v>
      </c>
      <c r="G10" s="5">
        <v>4</v>
      </c>
      <c r="H10" s="6" t="s">
        <v>29</v>
      </c>
      <c r="I10" s="5" t="s">
        <v>24</v>
      </c>
      <c r="J10" s="5" t="s">
        <v>25</v>
      </c>
      <c r="K10" s="5" t="s">
        <v>46</v>
      </c>
      <c r="L10" s="1">
        <v>380000000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f t="shared" si="0"/>
        <v>380000000</v>
      </c>
    </row>
    <row r="11" spans="1:26" ht="90" hidden="1" customHeight="1" x14ac:dyDescent="0.25">
      <c r="A11" s="5" t="s">
        <v>17</v>
      </c>
      <c r="B11" s="5" t="s">
        <v>18</v>
      </c>
      <c r="C11" s="5" t="s">
        <v>36</v>
      </c>
      <c r="D11" s="5" t="s">
        <v>37</v>
      </c>
      <c r="E11" s="5" t="s">
        <v>47</v>
      </c>
      <c r="F11" s="6" t="s">
        <v>48</v>
      </c>
      <c r="G11" s="15">
        <v>1</v>
      </c>
      <c r="H11" s="6" t="s">
        <v>29</v>
      </c>
      <c r="I11" s="5" t="s">
        <v>24</v>
      </c>
      <c r="J11" s="5" t="s">
        <v>25</v>
      </c>
      <c r="K11" s="5" t="s">
        <v>49</v>
      </c>
      <c r="L11" s="1"/>
      <c r="M11" s="1"/>
      <c r="N11" s="1"/>
      <c r="O11" s="1"/>
      <c r="P11" s="1"/>
      <c r="Q11" s="1"/>
      <c r="R11" s="1">
        <v>350000000</v>
      </c>
      <c r="S11" s="1"/>
      <c r="T11" s="1"/>
      <c r="U11" s="1"/>
      <c r="V11" s="1"/>
      <c r="W11" s="1"/>
      <c r="X11" s="1"/>
      <c r="Y11" s="1"/>
      <c r="Z11" s="1">
        <f t="shared" si="0"/>
        <v>350000000</v>
      </c>
    </row>
    <row r="12" spans="1:26" ht="56.25" hidden="1" customHeight="1" x14ac:dyDescent="0.25">
      <c r="A12" s="5" t="s">
        <v>17</v>
      </c>
      <c r="B12" s="5" t="s">
        <v>18</v>
      </c>
      <c r="C12" s="5" t="s">
        <v>50</v>
      </c>
      <c r="D12" s="5" t="s">
        <v>51</v>
      </c>
      <c r="E12" s="5" t="s">
        <v>52</v>
      </c>
      <c r="F12" s="6" t="s">
        <v>53</v>
      </c>
      <c r="G12" s="16">
        <v>3500</v>
      </c>
      <c r="H12" s="6" t="s">
        <v>29</v>
      </c>
      <c r="I12" s="5" t="s">
        <v>24</v>
      </c>
      <c r="J12" s="5" t="s">
        <v>25</v>
      </c>
      <c r="K12" s="5" t="s">
        <v>54</v>
      </c>
      <c r="L12" s="1">
        <v>2500000000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f t="shared" si="0"/>
        <v>2500000000</v>
      </c>
    </row>
    <row r="13" spans="1:26" ht="56.25" hidden="1" x14ac:dyDescent="0.25">
      <c r="A13" s="5" t="s">
        <v>17</v>
      </c>
      <c r="B13" s="5" t="s">
        <v>18</v>
      </c>
      <c r="C13" s="5" t="s">
        <v>50</v>
      </c>
      <c r="D13" s="5" t="s">
        <v>51</v>
      </c>
      <c r="E13" s="5" t="s">
        <v>55</v>
      </c>
      <c r="F13" s="6" t="s">
        <v>56</v>
      </c>
      <c r="G13" s="16">
        <v>5</v>
      </c>
      <c r="H13" s="6" t="s">
        <v>29</v>
      </c>
      <c r="I13" s="5" t="s">
        <v>24</v>
      </c>
      <c r="J13" s="5" t="s">
        <v>25</v>
      </c>
      <c r="K13" s="5" t="s">
        <v>54</v>
      </c>
      <c r="L13" s="1">
        <v>300000000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 t="shared" si="0"/>
        <v>300000000</v>
      </c>
    </row>
    <row r="14" spans="1:26" ht="56.25" hidden="1" x14ac:dyDescent="0.25">
      <c r="A14" s="7" t="s">
        <v>17</v>
      </c>
      <c r="B14" s="7" t="s">
        <v>57</v>
      </c>
      <c r="C14" s="7" t="s">
        <v>58</v>
      </c>
      <c r="D14" s="7" t="s">
        <v>59</v>
      </c>
      <c r="E14" s="7" t="s">
        <v>60</v>
      </c>
      <c r="F14" s="7" t="s">
        <v>61</v>
      </c>
      <c r="G14" s="7">
        <v>1</v>
      </c>
      <c r="H14" s="6" t="s">
        <v>62</v>
      </c>
      <c r="I14" s="7" t="s">
        <v>63</v>
      </c>
      <c r="J14" s="7" t="s">
        <v>64</v>
      </c>
      <c r="K14" s="35" t="s">
        <v>65</v>
      </c>
      <c r="L14" s="1">
        <v>0</v>
      </c>
      <c r="M14" s="1"/>
      <c r="N14" s="1"/>
      <c r="O14" s="1"/>
      <c r="P14" s="1"/>
      <c r="Q14" s="1"/>
      <c r="R14" s="1"/>
      <c r="S14" s="1"/>
      <c r="T14" s="1"/>
      <c r="U14" s="1">
        <v>61994719.649999999</v>
      </c>
      <c r="V14" s="1"/>
      <c r="W14" s="1"/>
      <c r="X14" s="1"/>
      <c r="Y14" s="1"/>
      <c r="Z14" s="1">
        <f t="shared" si="0"/>
        <v>61994719.649999999</v>
      </c>
    </row>
    <row r="15" spans="1:26" ht="67.5" hidden="1" x14ac:dyDescent="0.25">
      <c r="A15" s="7" t="s">
        <v>17</v>
      </c>
      <c r="B15" s="7" t="s">
        <v>57</v>
      </c>
      <c r="C15" s="7" t="s">
        <v>58</v>
      </c>
      <c r="D15" s="7" t="s">
        <v>72</v>
      </c>
      <c r="E15" s="7" t="s">
        <v>73</v>
      </c>
      <c r="F15" s="7" t="s">
        <v>74</v>
      </c>
      <c r="G15" s="7">
        <v>1</v>
      </c>
      <c r="H15" s="7" t="s">
        <v>62</v>
      </c>
      <c r="I15" s="7" t="s">
        <v>63</v>
      </c>
      <c r="J15" s="7" t="s">
        <v>64</v>
      </c>
      <c r="K15" s="35"/>
      <c r="L15" s="1">
        <v>0</v>
      </c>
      <c r="M15" s="1"/>
      <c r="N15" s="1"/>
      <c r="O15" s="1"/>
      <c r="P15" s="1"/>
      <c r="Q15" s="1"/>
      <c r="R15" s="1"/>
      <c r="S15" s="1"/>
      <c r="T15" s="1"/>
      <c r="U15" s="1">
        <v>15000000</v>
      </c>
      <c r="V15" s="1"/>
      <c r="W15" s="1"/>
      <c r="X15" s="1"/>
      <c r="Y15" s="1"/>
      <c r="Z15" s="1">
        <f t="shared" si="0"/>
        <v>15000000</v>
      </c>
    </row>
    <row r="16" spans="1:26" ht="67.5" hidden="1" x14ac:dyDescent="0.25">
      <c r="A16" s="7" t="s">
        <v>17</v>
      </c>
      <c r="B16" s="7" t="s">
        <v>57</v>
      </c>
      <c r="C16" s="7" t="s">
        <v>58</v>
      </c>
      <c r="D16" s="7" t="s">
        <v>72</v>
      </c>
      <c r="E16" s="7" t="s">
        <v>75</v>
      </c>
      <c r="F16" s="7" t="s">
        <v>76</v>
      </c>
      <c r="G16" s="7">
        <v>1</v>
      </c>
      <c r="H16" s="7" t="s">
        <v>62</v>
      </c>
      <c r="I16" s="7" t="s">
        <v>63</v>
      </c>
      <c r="J16" s="7" t="s">
        <v>64</v>
      </c>
      <c r="K16" s="35"/>
      <c r="L16" s="1">
        <v>0</v>
      </c>
      <c r="M16" s="1"/>
      <c r="N16" s="1"/>
      <c r="O16" s="1"/>
      <c r="P16" s="1"/>
      <c r="Q16" s="1"/>
      <c r="R16" s="1"/>
      <c r="S16" s="1"/>
      <c r="T16" s="1"/>
      <c r="U16" s="1">
        <v>20000000</v>
      </c>
      <c r="V16" s="1"/>
      <c r="W16" s="1"/>
      <c r="X16" s="1"/>
      <c r="Y16" s="1"/>
      <c r="Z16" s="1">
        <f t="shared" si="0"/>
        <v>20000000</v>
      </c>
    </row>
    <row r="17" spans="1:26" ht="90" hidden="1" x14ac:dyDescent="0.25">
      <c r="A17" s="7" t="s">
        <v>17</v>
      </c>
      <c r="B17" s="7" t="s">
        <v>57</v>
      </c>
      <c r="C17" s="7" t="s">
        <v>58</v>
      </c>
      <c r="D17" s="7" t="s">
        <v>77</v>
      </c>
      <c r="E17" s="7" t="s">
        <v>78</v>
      </c>
      <c r="F17" s="7" t="s">
        <v>79</v>
      </c>
      <c r="G17" s="7">
        <v>1</v>
      </c>
      <c r="H17" s="7" t="s">
        <v>62</v>
      </c>
      <c r="I17" s="7" t="s">
        <v>63</v>
      </c>
      <c r="J17" s="7" t="s">
        <v>64</v>
      </c>
      <c r="K17" s="35"/>
      <c r="L17" s="1">
        <v>0</v>
      </c>
      <c r="M17" s="1"/>
      <c r="N17" s="1"/>
      <c r="O17" s="1"/>
      <c r="P17" s="1"/>
      <c r="Q17" s="1"/>
      <c r="R17" s="1"/>
      <c r="S17" s="1"/>
      <c r="T17" s="1"/>
      <c r="U17" s="1">
        <v>3307631</v>
      </c>
      <c r="V17" s="1"/>
      <c r="W17" s="1"/>
      <c r="X17" s="1"/>
      <c r="Y17" s="1"/>
      <c r="Z17" s="1">
        <f t="shared" si="0"/>
        <v>3307631</v>
      </c>
    </row>
    <row r="18" spans="1:26" ht="45" hidden="1" x14ac:dyDescent="0.25">
      <c r="A18" s="7" t="s">
        <v>17</v>
      </c>
      <c r="B18" s="7" t="s">
        <v>57</v>
      </c>
      <c r="C18" s="7" t="s">
        <v>58</v>
      </c>
      <c r="D18" s="7" t="s">
        <v>80</v>
      </c>
      <c r="E18" s="7" t="s">
        <v>81</v>
      </c>
      <c r="F18" s="7" t="s">
        <v>82</v>
      </c>
      <c r="G18" s="7">
        <v>1</v>
      </c>
      <c r="H18" s="7" t="s">
        <v>62</v>
      </c>
      <c r="I18" s="7" t="s">
        <v>63</v>
      </c>
      <c r="J18" s="7" t="s">
        <v>64</v>
      </c>
      <c r="K18" s="35"/>
      <c r="L18" s="1">
        <v>0</v>
      </c>
      <c r="M18" s="1"/>
      <c r="N18" s="1"/>
      <c r="O18" s="1"/>
      <c r="P18" s="1"/>
      <c r="Q18" s="1"/>
      <c r="R18" s="1"/>
      <c r="S18" s="1"/>
      <c r="T18" s="1"/>
      <c r="U18" s="1">
        <v>29782074.850000001</v>
      </c>
      <c r="V18" s="1"/>
      <c r="W18" s="1"/>
      <c r="X18" s="1"/>
      <c r="Y18" s="1"/>
      <c r="Z18" s="1">
        <f t="shared" si="0"/>
        <v>29782074.850000001</v>
      </c>
    </row>
    <row r="19" spans="1:26" ht="78.75" hidden="1" x14ac:dyDescent="0.25">
      <c r="A19" s="7" t="s">
        <v>17</v>
      </c>
      <c r="B19" s="7" t="s">
        <v>57</v>
      </c>
      <c r="C19" s="7" t="s">
        <v>58</v>
      </c>
      <c r="D19" s="7" t="s">
        <v>83</v>
      </c>
      <c r="E19" s="7" t="s">
        <v>84</v>
      </c>
      <c r="F19" s="7" t="s">
        <v>85</v>
      </c>
      <c r="G19" s="7">
        <v>1</v>
      </c>
      <c r="H19" s="7" t="s">
        <v>62</v>
      </c>
      <c r="I19" s="7" t="s">
        <v>63</v>
      </c>
      <c r="J19" s="7" t="s">
        <v>64</v>
      </c>
      <c r="K19" s="35"/>
      <c r="L19" s="1">
        <v>0</v>
      </c>
      <c r="M19" s="1"/>
      <c r="N19" s="1"/>
      <c r="O19" s="1"/>
      <c r="P19" s="1"/>
      <c r="Q19" s="1"/>
      <c r="R19" s="1"/>
      <c r="S19" s="1"/>
      <c r="T19" s="1"/>
      <c r="U19" s="1">
        <v>29782074.850000001</v>
      </c>
      <c r="V19" s="1"/>
      <c r="W19" s="1"/>
      <c r="X19" s="1"/>
      <c r="Y19" s="1"/>
      <c r="Z19" s="1">
        <f t="shared" si="0"/>
        <v>29782074.850000001</v>
      </c>
    </row>
    <row r="20" spans="1:26" ht="56.25" hidden="1" x14ac:dyDescent="0.25">
      <c r="A20" s="7" t="s">
        <v>17</v>
      </c>
      <c r="B20" s="7" t="s">
        <v>57</v>
      </c>
      <c r="C20" s="7" t="s">
        <v>58</v>
      </c>
      <c r="D20" s="7" t="s">
        <v>86</v>
      </c>
      <c r="E20" s="7" t="s">
        <v>87</v>
      </c>
      <c r="F20" s="7" t="s">
        <v>88</v>
      </c>
      <c r="G20" s="7">
        <v>1</v>
      </c>
      <c r="H20" s="7" t="s">
        <v>62</v>
      </c>
      <c r="I20" s="7" t="s">
        <v>63</v>
      </c>
      <c r="J20" s="7" t="s">
        <v>64</v>
      </c>
      <c r="K20" s="35"/>
      <c r="L20" s="1">
        <v>0</v>
      </c>
      <c r="M20" s="1"/>
      <c r="N20" s="1"/>
      <c r="O20" s="1"/>
      <c r="P20" s="1"/>
      <c r="Q20" s="1"/>
      <c r="R20" s="1"/>
      <c r="S20" s="1"/>
      <c r="T20" s="1"/>
      <c r="U20" s="1">
        <v>29782074.850000001</v>
      </c>
      <c r="V20" s="1"/>
      <c r="W20" s="1"/>
      <c r="X20" s="1"/>
      <c r="Y20" s="1"/>
      <c r="Z20" s="1">
        <f t="shared" si="0"/>
        <v>29782074.850000001</v>
      </c>
    </row>
    <row r="21" spans="1:26" ht="56.25" hidden="1" x14ac:dyDescent="0.25">
      <c r="A21" s="7" t="s">
        <v>17</v>
      </c>
      <c r="B21" s="7" t="s">
        <v>57</v>
      </c>
      <c r="C21" s="7" t="s">
        <v>58</v>
      </c>
      <c r="D21" s="7" t="s">
        <v>86</v>
      </c>
      <c r="E21" s="7" t="s">
        <v>89</v>
      </c>
      <c r="F21" s="7" t="s">
        <v>90</v>
      </c>
      <c r="G21" s="7">
        <v>1</v>
      </c>
      <c r="H21" s="7" t="s">
        <v>62</v>
      </c>
      <c r="I21" s="7" t="s">
        <v>63</v>
      </c>
      <c r="J21" s="7" t="s">
        <v>64</v>
      </c>
      <c r="K21" s="35"/>
      <c r="L21" s="1">
        <v>0</v>
      </c>
      <c r="M21" s="1"/>
      <c r="N21" s="1"/>
      <c r="O21" s="1"/>
      <c r="P21" s="1"/>
      <c r="Q21" s="1"/>
      <c r="R21" s="1"/>
      <c r="S21" s="1"/>
      <c r="T21" s="1"/>
      <c r="U21" s="1">
        <v>29782074.850000001</v>
      </c>
      <c r="V21" s="1"/>
      <c r="W21" s="1"/>
      <c r="X21" s="1"/>
      <c r="Y21" s="1"/>
      <c r="Z21" s="1">
        <f t="shared" si="0"/>
        <v>29782074.850000001</v>
      </c>
    </row>
    <row r="22" spans="1:26" ht="56.25" hidden="1" x14ac:dyDescent="0.25">
      <c r="A22" s="7" t="s">
        <v>17</v>
      </c>
      <c r="B22" s="7" t="s">
        <v>57</v>
      </c>
      <c r="C22" s="7" t="s">
        <v>58</v>
      </c>
      <c r="D22" s="7" t="s">
        <v>91</v>
      </c>
      <c r="E22" s="7" t="s">
        <v>92</v>
      </c>
      <c r="F22" s="7" t="s">
        <v>93</v>
      </c>
      <c r="G22" s="7">
        <v>1</v>
      </c>
      <c r="H22" s="7" t="s">
        <v>62</v>
      </c>
      <c r="I22" s="7" t="s">
        <v>63</v>
      </c>
      <c r="J22" s="7" t="s">
        <v>64</v>
      </c>
      <c r="K22" s="35"/>
      <c r="L22" s="1">
        <v>0</v>
      </c>
      <c r="M22" s="1"/>
      <c r="N22" s="1"/>
      <c r="O22" s="1"/>
      <c r="P22" s="1"/>
      <c r="Q22" s="1"/>
      <c r="R22" s="1"/>
      <c r="S22" s="1"/>
      <c r="T22" s="1"/>
      <c r="U22" s="1">
        <v>29782074.850000001</v>
      </c>
      <c r="V22" s="1"/>
      <c r="W22" s="1"/>
      <c r="X22" s="1"/>
      <c r="Y22" s="1"/>
      <c r="Z22" s="1">
        <f t="shared" si="0"/>
        <v>29782074.850000001</v>
      </c>
    </row>
    <row r="23" spans="1:26" ht="67.5" hidden="1" x14ac:dyDescent="0.25">
      <c r="A23" s="7" t="s">
        <v>17</v>
      </c>
      <c r="B23" s="7" t="s">
        <v>57</v>
      </c>
      <c r="C23" s="7" t="s">
        <v>58</v>
      </c>
      <c r="D23" s="7" t="s">
        <v>83</v>
      </c>
      <c r="E23" s="7" t="s">
        <v>94</v>
      </c>
      <c r="F23" s="7" t="s">
        <v>95</v>
      </c>
      <c r="G23" s="7">
        <v>1</v>
      </c>
      <c r="H23" s="7" t="s">
        <v>62</v>
      </c>
      <c r="I23" s="7" t="s">
        <v>63</v>
      </c>
      <c r="J23" s="7" t="s">
        <v>64</v>
      </c>
      <c r="K23" s="35"/>
      <c r="L23" s="1">
        <v>0</v>
      </c>
      <c r="M23" s="1"/>
      <c r="N23" s="1"/>
      <c r="O23" s="1"/>
      <c r="P23" s="1"/>
      <c r="Q23" s="1"/>
      <c r="R23" s="1"/>
      <c r="S23" s="1"/>
      <c r="T23" s="1"/>
      <c r="U23" s="1">
        <v>29782074.850000001</v>
      </c>
      <c r="V23" s="1"/>
      <c r="W23" s="1"/>
      <c r="X23" s="1"/>
      <c r="Y23" s="1"/>
      <c r="Z23" s="1">
        <f t="shared" si="0"/>
        <v>29782074.850000001</v>
      </c>
    </row>
    <row r="24" spans="1:26" ht="101.25" hidden="1" x14ac:dyDescent="0.25">
      <c r="A24" s="7" t="s">
        <v>17</v>
      </c>
      <c r="B24" s="7" t="s">
        <v>57</v>
      </c>
      <c r="C24" s="7" t="s">
        <v>58</v>
      </c>
      <c r="D24" s="7" t="s">
        <v>83</v>
      </c>
      <c r="E24" s="7" t="s">
        <v>96</v>
      </c>
      <c r="F24" s="7" t="s">
        <v>97</v>
      </c>
      <c r="G24" s="7">
        <v>1</v>
      </c>
      <c r="H24" s="7" t="s">
        <v>62</v>
      </c>
      <c r="I24" s="7" t="s">
        <v>63</v>
      </c>
      <c r="J24" s="7" t="s">
        <v>64</v>
      </c>
      <c r="K24" s="35"/>
      <c r="L24" s="1">
        <v>0</v>
      </c>
      <c r="M24" s="1"/>
      <c r="N24" s="1"/>
      <c r="O24" s="1"/>
      <c r="P24" s="1"/>
      <c r="Q24" s="1"/>
      <c r="R24" s="1"/>
      <c r="S24" s="1"/>
      <c r="T24" s="1"/>
      <c r="U24" s="1">
        <v>29782074.850000001</v>
      </c>
      <c r="V24" s="1"/>
      <c r="W24" s="1"/>
      <c r="X24" s="1"/>
      <c r="Y24" s="1"/>
      <c r="Z24" s="1">
        <f t="shared" si="0"/>
        <v>29782074.850000001</v>
      </c>
    </row>
    <row r="25" spans="1:26" ht="67.5" hidden="1" x14ac:dyDescent="0.25">
      <c r="A25" s="7" t="s">
        <v>17</v>
      </c>
      <c r="B25" s="7" t="s">
        <v>57</v>
      </c>
      <c r="C25" s="7" t="s">
        <v>58</v>
      </c>
      <c r="D25" s="7" t="s">
        <v>98</v>
      </c>
      <c r="E25" s="7" t="s">
        <v>99</v>
      </c>
      <c r="F25" s="7" t="s">
        <v>100</v>
      </c>
      <c r="G25" s="7">
        <v>1</v>
      </c>
      <c r="H25" s="7" t="s">
        <v>62</v>
      </c>
      <c r="I25" s="7" t="s">
        <v>63</v>
      </c>
      <c r="J25" s="7" t="s">
        <v>64</v>
      </c>
      <c r="K25" s="35"/>
      <c r="L25" s="1">
        <v>0</v>
      </c>
      <c r="M25" s="1"/>
      <c r="N25" s="1"/>
      <c r="O25" s="1"/>
      <c r="P25" s="1"/>
      <c r="Q25" s="1"/>
      <c r="R25" s="1"/>
      <c r="S25" s="1"/>
      <c r="T25" s="1"/>
      <c r="U25" s="1">
        <v>29782074.850000001</v>
      </c>
      <c r="V25" s="1"/>
      <c r="W25" s="1"/>
      <c r="X25" s="1"/>
      <c r="Y25" s="1"/>
      <c r="Z25" s="1">
        <f t="shared" si="0"/>
        <v>29782074.850000001</v>
      </c>
    </row>
    <row r="26" spans="1:26" ht="56.25" hidden="1" x14ac:dyDescent="0.25">
      <c r="A26" s="7" t="s">
        <v>17</v>
      </c>
      <c r="B26" s="7" t="s">
        <v>57</v>
      </c>
      <c r="C26" s="7" t="s">
        <v>58</v>
      </c>
      <c r="D26" s="7" t="s">
        <v>101</v>
      </c>
      <c r="E26" s="7" t="s">
        <v>102</v>
      </c>
      <c r="F26" s="7" t="s">
        <v>103</v>
      </c>
      <c r="G26" s="7">
        <v>1</v>
      </c>
      <c r="H26" s="7" t="s">
        <v>62</v>
      </c>
      <c r="I26" s="7" t="s">
        <v>63</v>
      </c>
      <c r="J26" s="7" t="s">
        <v>64</v>
      </c>
      <c r="K26" s="35"/>
      <c r="L26" s="1">
        <v>0</v>
      </c>
      <c r="M26" s="1"/>
      <c r="N26" s="1"/>
      <c r="O26" s="1"/>
      <c r="P26" s="1"/>
      <c r="Q26" s="1"/>
      <c r="R26" s="1"/>
      <c r="S26" s="1"/>
      <c r="T26" s="1"/>
      <c r="U26" s="1">
        <v>23384194.238181818</v>
      </c>
      <c r="V26" s="1"/>
      <c r="W26" s="1"/>
      <c r="X26" s="1"/>
      <c r="Y26" s="1"/>
      <c r="Z26" s="1">
        <f t="shared" si="0"/>
        <v>23384194.238181818</v>
      </c>
    </row>
    <row r="27" spans="1:26" ht="45" hidden="1" x14ac:dyDescent="0.25">
      <c r="A27" s="7" t="s">
        <v>17</v>
      </c>
      <c r="B27" s="7" t="s">
        <v>57</v>
      </c>
      <c r="C27" s="7" t="s">
        <v>58</v>
      </c>
      <c r="D27" s="7" t="s">
        <v>101</v>
      </c>
      <c r="E27" s="7" t="s">
        <v>104</v>
      </c>
      <c r="F27" s="7" t="s">
        <v>105</v>
      </c>
      <c r="G27" s="7">
        <v>1</v>
      </c>
      <c r="H27" s="7" t="s">
        <v>62</v>
      </c>
      <c r="I27" s="7" t="s">
        <v>63</v>
      </c>
      <c r="J27" s="7" t="s">
        <v>64</v>
      </c>
      <c r="K27" s="35"/>
      <c r="L27" s="1">
        <v>0</v>
      </c>
      <c r="M27" s="1"/>
      <c r="N27" s="1"/>
      <c r="O27" s="1"/>
      <c r="P27" s="1"/>
      <c r="Q27" s="1"/>
      <c r="R27" s="1"/>
      <c r="S27" s="1"/>
      <c r="T27" s="1"/>
      <c r="U27" s="1">
        <v>23384194.238181818</v>
      </c>
      <c r="V27" s="1"/>
      <c r="W27" s="1"/>
      <c r="X27" s="1"/>
      <c r="Y27" s="1"/>
      <c r="Z27" s="1">
        <f t="shared" si="0"/>
        <v>23384194.238181818</v>
      </c>
    </row>
    <row r="28" spans="1:26" ht="45" hidden="1" x14ac:dyDescent="0.25">
      <c r="A28" s="7" t="s">
        <v>17</v>
      </c>
      <c r="B28" s="7" t="s">
        <v>57</v>
      </c>
      <c r="C28" s="7" t="s">
        <v>58</v>
      </c>
      <c r="D28" s="7" t="s">
        <v>101</v>
      </c>
      <c r="E28" s="7" t="s">
        <v>106</v>
      </c>
      <c r="F28" s="7" t="s">
        <v>107</v>
      </c>
      <c r="G28" s="7">
        <v>1</v>
      </c>
      <c r="H28" s="7" t="s">
        <v>62</v>
      </c>
      <c r="I28" s="7" t="s">
        <v>63</v>
      </c>
      <c r="J28" s="7" t="s">
        <v>64</v>
      </c>
      <c r="K28" s="35"/>
      <c r="L28" s="1">
        <v>0</v>
      </c>
      <c r="M28" s="1"/>
      <c r="N28" s="1"/>
      <c r="O28" s="1"/>
      <c r="P28" s="1"/>
      <c r="Q28" s="1"/>
      <c r="R28" s="1"/>
      <c r="S28" s="1"/>
      <c r="T28" s="1"/>
      <c r="U28" s="1">
        <v>23384194.238181818</v>
      </c>
      <c r="V28" s="1"/>
      <c r="W28" s="1"/>
      <c r="X28" s="1"/>
      <c r="Y28" s="1"/>
      <c r="Z28" s="1">
        <f t="shared" si="0"/>
        <v>23384194.238181818</v>
      </c>
    </row>
    <row r="29" spans="1:26" ht="67.5" hidden="1" x14ac:dyDescent="0.25">
      <c r="A29" s="7" t="s">
        <v>17</v>
      </c>
      <c r="B29" s="7" t="s">
        <v>57</v>
      </c>
      <c r="C29" s="7" t="s">
        <v>58</v>
      </c>
      <c r="D29" s="7" t="s">
        <v>101</v>
      </c>
      <c r="E29" s="7" t="s">
        <v>108</v>
      </c>
      <c r="F29" s="7" t="s">
        <v>109</v>
      </c>
      <c r="G29" s="7">
        <v>1</v>
      </c>
      <c r="H29" s="7" t="s">
        <v>62</v>
      </c>
      <c r="I29" s="7" t="s">
        <v>63</v>
      </c>
      <c r="J29" s="7" t="s">
        <v>64</v>
      </c>
      <c r="K29" s="35"/>
      <c r="L29" s="1">
        <v>0</v>
      </c>
      <c r="M29" s="1"/>
      <c r="N29" s="1"/>
      <c r="O29" s="1"/>
      <c r="P29" s="1"/>
      <c r="Q29" s="1"/>
      <c r="R29" s="1"/>
      <c r="S29" s="1"/>
      <c r="T29" s="1"/>
      <c r="U29" s="1">
        <v>23384194.238181818</v>
      </c>
      <c r="V29" s="1"/>
      <c r="W29" s="1"/>
      <c r="X29" s="1"/>
      <c r="Y29" s="1"/>
      <c r="Z29" s="1">
        <f t="shared" si="0"/>
        <v>23384194.238181818</v>
      </c>
    </row>
    <row r="30" spans="1:26" ht="45" hidden="1" x14ac:dyDescent="0.25">
      <c r="A30" s="7" t="s">
        <v>17</v>
      </c>
      <c r="B30" s="7" t="s">
        <v>57</v>
      </c>
      <c r="C30" s="7" t="s">
        <v>58</v>
      </c>
      <c r="D30" s="7" t="s">
        <v>101</v>
      </c>
      <c r="E30" s="7" t="s">
        <v>110</v>
      </c>
      <c r="F30" s="7" t="s">
        <v>111</v>
      </c>
      <c r="G30" s="7">
        <v>1</v>
      </c>
      <c r="H30" s="7" t="s">
        <v>62</v>
      </c>
      <c r="I30" s="7" t="s">
        <v>63</v>
      </c>
      <c r="J30" s="7" t="s">
        <v>64</v>
      </c>
      <c r="K30" s="35"/>
      <c r="L30" s="1">
        <v>0</v>
      </c>
      <c r="M30" s="1"/>
      <c r="N30" s="1"/>
      <c r="O30" s="1"/>
      <c r="P30" s="1"/>
      <c r="Q30" s="1"/>
      <c r="R30" s="1"/>
      <c r="S30" s="1"/>
      <c r="T30" s="1"/>
      <c r="U30" s="1">
        <v>23384194.238181818</v>
      </c>
      <c r="V30" s="1"/>
      <c r="W30" s="1"/>
      <c r="X30" s="1"/>
      <c r="Y30" s="1"/>
      <c r="Z30" s="1">
        <f t="shared" si="0"/>
        <v>23384194.238181818</v>
      </c>
    </row>
    <row r="31" spans="1:26" ht="45" hidden="1" x14ac:dyDescent="0.25">
      <c r="A31" s="7" t="s">
        <v>17</v>
      </c>
      <c r="B31" s="7" t="s">
        <v>57</v>
      </c>
      <c r="C31" s="7" t="s">
        <v>58</v>
      </c>
      <c r="D31" s="7" t="s">
        <v>101</v>
      </c>
      <c r="E31" s="7" t="s">
        <v>112</v>
      </c>
      <c r="F31" s="7" t="s">
        <v>113</v>
      </c>
      <c r="G31" s="7">
        <v>1</v>
      </c>
      <c r="H31" s="7" t="s">
        <v>62</v>
      </c>
      <c r="I31" s="7" t="s">
        <v>63</v>
      </c>
      <c r="J31" s="7" t="s">
        <v>64</v>
      </c>
      <c r="K31" s="35"/>
      <c r="L31" s="1">
        <v>0</v>
      </c>
      <c r="M31" s="1"/>
      <c r="N31" s="1"/>
      <c r="O31" s="1"/>
      <c r="P31" s="1"/>
      <c r="Q31" s="1"/>
      <c r="R31" s="1"/>
      <c r="S31" s="1"/>
      <c r="T31" s="1"/>
      <c r="U31" s="1">
        <v>23384194.238181818</v>
      </c>
      <c r="V31" s="1"/>
      <c r="W31" s="1"/>
      <c r="X31" s="1"/>
      <c r="Y31" s="1"/>
      <c r="Z31" s="1">
        <f t="shared" si="0"/>
        <v>23384194.238181818</v>
      </c>
    </row>
    <row r="32" spans="1:26" ht="45" hidden="1" x14ac:dyDescent="0.25">
      <c r="A32" s="7" t="s">
        <v>17</v>
      </c>
      <c r="B32" s="7" t="s">
        <v>57</v>
      </c>
      <c r="C32" s="7" t="s">
        <v>58</v>
      </c>
      <c r="D32" s="7" t="s">
        <v>101</v>
      </c>
      <c r="E32" s="7" t="s">
        <v>114</v>
      </c>
      <c r="F32" s="7" t="s">
        <v>115</v>
      </c>
      <c r="G32" s="7">
        <v>1</v>
      </c>
      <c r="H32" s="7" t="s">
        <v>62</v>
      </c>
      <c r="I32" s="7" t="s">
        <v>63</v>
      </c>
      <c r="J32" s="7" t="s">
        <v>64</v>
      </c>
      <c r="K32" s="35"/>
      <c r="L32" s="1">
        <v>0</v>
      </c>
      <c r="M32" s="1"/>
      <c r="N32" s="1"/>
      <c r="O32" s="1"/>
      <c r="P32" s="1"/>
      <c r="Q32" s="1"/>
      <c r="R32" s="1"/>
      <c r="S32" s="1"/>
      <c r="T32" s="1"/>
      <c r="U32" s="1">
        <v>23384194.238181818</v>
      </c>
      <c r="V32" s="1"/>
      <c r="W32" s="1"/>
      <c r="X32" s="1"/>
      <c r="Y32" s="1"/>
      <c r="Z32" s="1">
        <f t="shared" si="0"/>
        <v>23384194.238181818</v>
      </c>
    </row>
    <row r="33" spans="1:26" ht="90" hidden="1" x14ac:dyDescent="0.25">
      <c r="A33" s="7" t="s">
        <v>17</v>
      </c>
      <c r="B33" s="7" t="s">
        <v>57</v>
      </c>
      <c r="C33" s="7" t="s">
        <v>58</v>
      </c>
      <c r="D33" s="7" t="s">
        <v>116</v>
      </c>
      <c r="E33" s="7" t="s">
        <v>117</v>
      </c>
      <c r="F33" s="7" t="s">
        <v>118</v>
      </c>
      <c r="G33" s="7">
        <v>1</v>
      </c>
      <c r="H33" s="7" t="s">
        <v>62</v>
      </c>
      <c r="I33" s="7" t="s">
        <v>63</v>
      </c>
      <c r="J33" s="7" t="s">
        <v>64</v>
      </c>
      <c r="K33" s="35"/>
      <c r="L33" s="1">
        <v>0</v>
      </c>
      <c r="M33" s="1"/>
      <c r="N33" s="1"/>
      <c r="O33" s="1"/>
      <c r="P33" s="1"/>
      <c r="Q33" s="1"/>
      <c r="R33" s="1"/>
      <c r="S33" s="1"/>
      <c r="T33" s="1"/>
      <c r="U33" s="1">
        <v>23384194.238181818</v>
      </c>
      <c r="V33" s="1"/>
      <c r="W33" s="1"/>
      <c r="X33" s="1"/>
      <c r="Y33" s="1"/>
      <c r="Z33" s="1">
        <f t="shared" si="0"/>
        <v>23384194.238181818</v>
      </c>
    </row>
    <row r="34" spans="1:26" ht="45" hidden="1" x14ac:dyDescent="0.25">
      <c r="A34" s="7" t="s">
        <v>17</v>
      </c>
      <c r="B34" s="7" t="s">
        <v>57</v>
      </c>
      <c r="C34" s="7" t="s">
        <v>58</v>
      </c>
      <c r="D34" s="7" t="s">
        <v>101</v>
      </c>
      <c r="E34" s="7" t="s">
        <v>119</v>
      </c>
      <c r="F34" s="7" t="s">
        <v>120</v>
      </c>
      <c r="G34" s="7">
        <v>1</v>
      </c>
      <c r="H34" s="7" t="s">
        <v>62</v>
      </c>
      <c r="I34" s="7" t="s">
        <v>63</v>
      </c>
      <c r="J34" s="7" t="s">
        <v>64</v>
      </c>
      <c r="K34" s="35"/>
      <c r="L34" s="1">
        <v>0</v>
      </c>
      <c r="M34" s="1"/>
      <c r="N34" s="1"/>
      <c r="O34" s="1"/>
      <c r="P34" s="1"/>
      <c r="Q34" s="1"/>
      <c r="R34" s="1"/>
      <c r="S34" s="1"/>
      <c r="T34" s="1"/>
      <c r="U34" s="1">
        <v>23384194.238181818</v>
      </c>
      <c r="V34" s="1"/>
      <c r="W34" s="1"/>
      <c r="X34" s="1"/>
      <c r="Y34" s="1"/>
      <c r="Z34" s="1">
        <f t="shared" si="0"/>
        <v>23384194.238181818</v>
      </c>
    </row>
    <row r="35" spans="1:26" ht="78.75" hidden="1" x14ac:dyDescent="0.25">
      <c r="A35" s="7" t="s">
        <v>17</v>
      </c>
      <c r="B35" s="7" t="s">
        <v>57</v>
      </c>
      <c r="C35" s="7" t="s">
        <v>58</v>
      </c>
      <c r="D35" s="7" t="s">
        <v>101</v>
      </c>
      <c r="E35" s="7" t="s">
        <v>121</v>
      </c>
      <c r="F35" s="7" t="s">
        <v>122</v>
      </c>
      <c r="G35" s="7">
        <v>1</v>
      </c>
      <c r="H35" s="7" t="s">
        <v>62</v>
      </c>
      <c r="I35" s="7" t="s">
        <v>63</v>
      </c>
      <c r="J35" s="7" t="s">
        <v>64</v>
      </c>
      <c r="K35" s="35"/>
      <c r="L35" s="1">
        <v>0</v>
      </c>
      <c r="M35" s="1"/>
      <c r="N35" s="1"/>
      <c r="O35" s="1"/>
      <c r="P35" s="1"/>
      <c r="Q35" s="1"/>
      <c r="R35" s="1"/>
      <c r="S35" s="1"/>
      <c r="T35" s="1"/>
      <c r="U35" s="1">
        <v>23384194.238181818</v>
      </c>
      <c r="V35" s="1"/>
      <c r="W35" s="1"/>
      <c r="X35" s="1"/>
      <c r="Y35" s="1"/>
      <c r="Z35" s="1">
        <f t="shared" si="0"/>
        <v>23384194.238181818</v>
      </c>
    </row>
    <row r="36" spans="1:26" ht="90" hidden="1" x14ac:dyDescent="0.25">
      <c r="A36" s="7" t="s">
        <v>17</v>
      </c>
      <c r="B36" s="7" t="s">
        <v>57</v>
      </c>
      <c r="C36" s="7" t="s">
        <v>58</v>
      </c>
      <c r="D36" s="7" t="s">
        <v>116</v>
      </c>
      <c r="E36" s="7" t="s">
        <v>123</v>
      </c>
      <c r="F36" s="7" t="s">
        <v>124</v>
      </c>
      <c r="G36" s="7">
        <v>1</v>
      </c>
      <c r="H36" s="7" t="s">
        <v>62</v>
      </c>
      <c r="I36" s="7" t="s">
        <v>63</v>
      </c>
      <c r="J36" s="7" t="s">
        <v>64</v>
      </c>
      <c r="K36" s="35"/>
      <c r="L36" s="1">
        <v>0</v>
      </c>
      <c r="M36" s="1"/>
      <c r="N36" s="1"/>
      <c r="O36" s="1"/>
      <c r="P36" s="1"/>
      <c r="Q36" s="1"/>
      <c r="R36" s="1"/>
      <c r="S36" s="1"/>
      <c r="T36" s="1"/>
      <c r="U36" s="1">
        <v>23384194.238181818</v>
      </c>
      <c r="V36" s="1"/>
      <c r="W36" s="1"/>
      <c r="X36" s="1"/>
      <c r="Y36" s="1"/>
      <c r="Z36" s="1">
        <f t="shared" si="0"/>
        <v>23384194.238181818</v>
      </c>
    </row>
    <row r="37" spans="1:26" ht="56.25" hidden="1" x14ac:dyDescent="0.25">
      <c r="A37" s="7" t="s">
        <v>17</v>
      </c>
      <c r="B37" s="7" t="s">
        <v>57</v>
      </c>
      <c r="C37" s="7" t="s">
        <v>58</v>
      </c>
      <c r="D37" s="7" t="s">
        <v>125</v>
      </c>
      <c r="E37" s="7" t="s">
        <v>126</v>
      </c>
      <c r="F37" s="7" t="s">
        <v>127</v>
      </c>
      <c r="G37" s="7">
        <v>1</v>
      </c>
      <c r="H37" s="7" t="s">
        <v>62</v>
      </c>
      <c r="I37" s="7" t="s">
        <v>63</v>
      </c>
      <c r="J37" s="7" t="s">
        <v>64</v>
      </c>
      <c r="K37" s="35"/>
      <c r="L37" s="1">
        <v>0</v>
      </c>
      <c r="M37" s="1"/>
      <c r="N37" s="1"/>
      <c r="O37" s="1"/>
      <c r="P37" s="1"/>
      <c r="Q37" s="1"/>
      <c r="R37" s="1"/>
      <c r="S37" s="1"/>
      <c r="T37" s="1"/>
      <c r="U37" s="1">
        <v>35991165.276666664</v>
      </c>
      <c r="V37" s="1"/>
      <c r="W37" s="1"/>
      <c r="X37" s="1"/>
      <c r="Y37" s="1"/>
      <c r="Z37" s="1">
        <f t="shared" si="0"/>
        <v>35991165.276666664</v>
      </c>
    </row>
    <row r="38" spans="1:26" ht="45" hidden="1" x14ac:dyDescent="0.25">
      <c r="A38" s="7" t="s">
        <v>17</v>
      </c>
      <c r="B38" s="7" t="s">
        <v>57</v>
      </c>
      <c r="C38" s="7" t="s">
        <v>58</v>
      </c>
      <c r="D38" s="7" t="s">
        <v>128</v>
      </c>
      <c r="E38" s="7" t="s">
        <v>129</v>
      </c>
      <c r="F38" s="7" t="s">
        <v>130</v>
      </c>
      <c r="G38" s="2">
        <v>0.01</v>
      </c>
      <c r="H38" s="7" t="s">
        <v>62</v>
      </c>
      <c r="I38" s="7" t="s">
        <v>63</v>
      </c>
      <c r="J38" s="7" t="s">
        <v>64</v>
      </c>
      <c r="K38" s="35"/>
      <c r="L38" s="1">
        <v>0</v>
      </c>
      <c r="M38" s="1"/>
      <c r="N38" s="1"/>
      <c r="O38" s="1"/>
      <c r="P38" s="1"/>
      <c r="Q38" s="1"/>
      <c r="R38" s="1"/>
      <c r="S38" s="1"/>
      <c r="T38" s="1"/>
      <c r="U38" s="1">
        <v>35991165.276666664</v>
      </c>
      <c r="V38" s="1"/>
      <c r="W38" s="1"/>
      <c r="X38" s="1"/>
      <c r="Y38" s="1"/>
      <c r="Z38" s="1">
        <f t="shared" si="0"/>
        <v>35991165.276666664</v>
      </c>
    </row>
    <row r="39" spans="1:26" ht="56.25" hidden="1" x14ac:dyDescent="0.25">
      <c r="A39" s="7" t="s">
        <v>17</v>
      </c>
      <c r="B39" s="7" t="s">
        <v>57</v>
      </c>
      <c r="C39" s="7" t="s">
        <v>58</v>
      </c>
      <c r="D39" s="7" t="s">
        <v>128</v>
      </c>
      <c r="E39" s="7" t="s">
        <v>131</v>
      </c>
      <c r="F39" s="7" t="s">
        <v>132</v>
      </c>
      <c r="G39" s="7">
        <v>1</v>
      </c>
      <c r="H39" s="7" t="s">
        <v>62</v>
      </c>
      <c r="I39" s="7" t="s">
        <v>63</v>
      </c>
      <c r="J39" s="7" t="s">
        <v>64</v>
      </c>
      <c r="K39" s="35"/>
      <c r="L39" s="1">
        <v>0</v>
      </c>
      <c r="M39" s="1"/>
      <c r="N39" s="1"/>
      <c r="O39" s="1"/>
      <c r="P39" s="1"/>
      <c r="Q39" s="1"/>
      <c r="R39" s="1"/>
      <c r="S39" s="1"/>
      <c r="T39" s="1"/>
      <c r="U39" s="1">
        <v>35991165.276666664</v>
      </c>
      <c r="V39" s="1"/>
      <c r="W39" s="1"/>
      <c r="X39" s="1"/>
      <c r="Y39" s="1"/>
      <c r="Z39" s="1">
        <f t="shared" si="0"/>
        <v>35991165.276666664</v>
      </c>
    </row>
    <row r="40" spans="1:26" ht="101.25" hidden="1" x14ac:dyDescent="0.25">
      <c r="A40" s="7" t="s">
        <v>17</v>
      </c>
      <c r="B40" s="7" t="s">
        <v>57</v>
      </c>
      <c r="C40" s="7" t="s">
        <v>58</v>
      </c>
      <c r="D40" s="7" t="s">
        <v>133</v>
      </c>
      <c r="E40" s="7" t="s">
        <v>134</v>
      </c>
      <c r="F40" s="7" t="s">
        <v>135</v>
      </c>
      <c r="G40" s="7">
        <v>1</v>
      </c>
      <c r="H40" s="7" t="s">
        <v>62</v>
      </c>
      <c r="I40" s="7" t="s">
        <v>63</v>
      </c>
      <c r="J40" s="7" t="s">
        <v>64</v>
      </c>
      <c r="K40" s="35"/>
      <c r="L40" s="1">
        <v>0</v>
      </c>
      <c r="M40" s="1"/>
      <c r="N40" s="1"/>
      <c r="O40" s="1"/>
      <c r="P40" s="1"/>
      <c r="Q40" s="1"/>
      <c r="R40" s="1"/>
      <c r="S40" s="1"/>
      <c r="T40" s="1"/>
      <c r="U40" s="1">
        <v>52657831.936666667</v>
      </c>
      <c r="V40" s="1"/>
      <c r="W40" s="1"/>
      <c r="X40" s="1"/>
      <c r="Y40" s="1"/>
      <c r="Z40" s="1">
        <f t="shared" si="0"/>
        <v>52657831.936666667</v>
      </c>
    </row>
    <row r="41" spans="1:26" ht="56.25" hidden="1" x14ac:dyDescent="0.25">
      <c r="A41" s="7" t="s">
        <v>17</v>
      </c>
      <c r="B41" s="7" t="s">
        <v>57</v>
      </c>
      <c r="C41" s="7" t="s">
        <v>58</v>
      </c>
      <c r="D41" s="7" t="s">
        <v>133</v>
      </c>
      <c r="E41" s="7" t="s">
        <v>136</v>
      </c>
      <c r="F41" s="7" t="s">
        <v>137</v>
      </c>
      <c r="G41" s="7">
        <v>1</v>
      </c>
      <c r="H41" s="7" t="s">
        <v>62</v>
      </c>
      <c r="I41" s="7" t="s">
        <v>63</v>
      </c>
      <c r="J41" s="7" t="s">
        <v>64</v>
      </c>
      <c r="K41" s="35"/>
      <c r="L41" s="1">
        <v>0</v>
      </c>
      <c r="M41" s="1"/>
      <c r="N41" s="1"/>
      <c r="O41" s="1"/>
      <c r="P41" s="1"/>
      <c r="Q41" s="1"/>
      <c r="R41" s="1"/>
      <c r="S41" s="1"/>
      <c r="T41" s="1"/>
      <c r="U41" s="1">
        <v>52657831.936666667</v>
      </c>
      <c r="V41" s="1"/>
      <c r="W41" s="1"/>
      <c r="X41" s="1"/>
      <c r="Y41" s="1"/>
      <c r="Z41" s="1">
        <f t="shared" si="0"/>
        <v>52657831.936666667</v>
      </c>
    </row>
    <row r="42" spans="1:26" ht="67.5" hidden="1" x14ac:dyDescent="0.25">
      <c r="A42" s="7" t="s">
        <v>17</v>
      </c>
      <c r="B42" s="7" t="s">
        <v>57</v>
      </c>
      <c r="C42" s="7" t="s">
        <v>58</v>
      </c>
      <c r="D42" s="7" t="s">
        <v>138</v>
      </c>
      <c r="E42" s="7" t="s">
        <v>139</v>
      </c>
      <c r="F42" s="7" t="s">
        <v>140</v>
      </c>
      <c r="G42" s="7">
        <v>1</v>
      </c>
      <c r="H42" s="7" t="s">
        <v>62</v>
      </c>
      <c r="I42" s="7" t="s">
        <v>63</v>
      </c>
      <c r="J42" s="7" t="s">
        <v>64</v>
      </c>
      <c r="K42" s="35"/>
      <c r="L42" s="1">
        <v>0</v>
      </c>
      <c r="M42" s="1"/>
      <c r="N42" s="1"/>
      <c r="O42" s="1"/>
      <c r="P42" s="1"/>
      <c r="Q42" s="1"/>
      <c r="R42" s="1"/>
      <c r="S42" s="1"/>
      <c r="T42" s="1"/>
      <c r="U42" s="1">
        <v>52657831.936666667</v>
      </c>
      <c r="V42" s="1"/>
      <c r="W42" s="1"/>
      <c r="X42" s="1"/>
      <c r="Y42" s="1"/>
      <c r="Z42" s="1">
        <f t="shared" si="0"/>
        <v>52657831.936666667</v>
      </c>
    </row>
    <row r="43" spans="1:26" ht="67.5" hidden="1" x14ac:dyDescent="0.25">
      <c r="A43" s="7" t="s">
        <v>17</v>
      </c>
      <c r="B43" s="7" t="s">
        <v>57</v>
      </c>
      <c r="C43" s="7" t="s">
        <v>58</v>
      </c>
      <c r="D43" s="7" t="s">
        <v>141</v>
      </c>
      <c r="E43" s="7" t="s">
        <v>142</v>
      </c>
      <c r="F43" s="7" t="s">
        <v>143</v>
      </c>
      <c r="G43" s="7">
        <v>1</v>
      </c>
      <c r="H43" s="7" t="s">
        <v>62</v>
      </c>
      <c r="I43" s="7" t="s">
        <v>63</v>
      </c>
      <c r="J43" s="7" t="s">
        <v>64</v>
      </c>
      <c r="K43" s="35"/>
      <c r="L43" s="1">
        <v>0</v>
      </c>
      <c r="M43" s="1"/>
      <c r="N43" s="1"/>
      <c r="O43" s="1"/>
      <c r="P43" s="1"/>
      <c r="Q43" s="1"/>
      <c r="R43" s="1"/>
      <c r="S43" s="1"/>
      <c r="T43" s="1"/>
      <c r="U43" s="1">
        <v>52535502.205714285</v>
      </c>
      <c r="V43" s="1"/>
      <c r="W43" s="1"/>
      <c r="X43" s="1"/>
      <c r="Y43" s="1">
        <v>481752.28571428574</v>
      </c>
      <c r="Z43" s="1">
        <f t="shared" si="0"/>
        <v>53017254.491428569</v>
      </c>
    </row>
    <row r="44" spans="1:26" ht="78.75" hidden="1" x14ac:dyDescent="0.25">
      <c r="A44" s="7" t="s">
        <v>17</v>
      </c>
      <c r="B44" s="7" t="s">
        <v>57</v>
      </c>
      <c r="C44" s="7" t="s">
        <v>58</v>
      </c>
      <c r="D44" s="7" t="s">
        <v>144</v>
      </c>
      <c r="E44" s="7" t="s">
        <v>145</v>
      </c>
      <c r="F44" s="7" t="s">
        <v>146</v>
      </c>
      <c r="G44" s="7">
        <v>1</v>
      </c>
      <c r="H44" s="7" t="s">
        <v>62</v>
      </c>
      <c r="I44" s="7" t="s">
        <v>63</v>
      </c>
      <c r="J44" s="7" t="s">
        <v>64</v>
      </c>
      <c r="K44" s="35"/>
      <c r="L44" s="1">
        <v>0</v>
      </c>
      <c r="M44" s="1"/>
      <c r="N44" s="1"/>
      <c r="O44" s="1"/>
      <c r="P44" s="1"/>
      <c r="Q44" s="1"/>
      <c r="R44" s="1"/>
      <c r="S44" s="1"/>
      <c r="T44" s="1"/>
      <c r="U44" s="1">
        <v>52535502.205714285</v>
      </c>
      <c r="V44" s="1"/>
      <c r="W44" s="1"/>
      <c r="X44" s="1"/>
      <c r="Y44" s="1">
        <v>481752.28571428574</v>
      </c>
      <c r="Z44" s="1">
        <f t="shared" si="0"/>
        <v>53017254.491428569</v>
      </c>
    </row>
    <row r="45" spans="1:26" ht="90" hidden="1" x14ac:dyDescent="0.25">
      <c r="A45" s="7" t="s">
        <v>17</v>
      </c>
      <c r="B45" s="7" t="s">
        <v>57</v>
      </c>
      <c r="C45" s="7" t="s">
        <v>58</v>
      </c>
      <c r="D45" s="7" t="s">
        <v>147</v>
      </c>
      <c r="E45" s="7" t="s">
        <v>148</v>
      </c>
      <c r="F45" s="7" t="s">
        <v>149</v>
      </c>
      <c r="G45" s="7">
        <v>1</v>
      </c>
      <c r="H45" s="7" t="s">
        <v>62</v>
      </c>
      <c r="I45" s="7" t="s">
        <v>63</v>
      </c>
      <c r="J45" s="7" t="s">
        <v>64</v>
      </c>
      <c r="K45" s="35"/>
      <c r="L45" s="1">
        <v>0</v>
      </c>
      <c r="M45" s="1"/>
      <c r="N45" s="1"/>
      <c r="O45" s="1"/>
      <c r="P45" s="1"/>
      <c r="Q45" s="1"/>
      <c r="R45" s="1"/>
      <c r="S45" s="1"/>
      <c r="T45" s="1"/>
      <c r="U45" s="1">
        <v>52535502.205714285</v>
      </c>
      <c r="V45" s="1"/>
      <c r="W45" s="1"/>
      <c r="X45" s="1"/>
      <c r="Y45" s="1">
        <v>481752.28571428574</v>
      </c>
      <c r="Z45" s="1">
        <f t="shared" si="0"/>
        <v>53017254.491428569</v>
      </c>
    </row>
    <row r="46" spans="1:26" ht="112.5" hidden="1" x14ac:dyDescent="0.25">
      <c r="A46" s="7" t="s">
        <v>17</v>
      </c>
      <c r="B46" s="7" t="s">
        <v>57</v>
      </c>
      <c r="C46" s="7" t="s">
        <v>58</v>
      </c>
      <c r="D46" s="7" t="s">
        <v>150</v>
      </c>
      <c r="E46" s="7" t="s">
        <v>151</v>
      </c>
      <c r="F46" s="7" t="s">
        <v>152</v>
      </c>
      <c r="G46" s="7">
        <v>1</v>
      </c>
      <c r="H46" s="7" t="s">
        <v>62</v>
      </c>
      <c r="I46" s="7" t="s">
        <v>63</v>
      </c>
      <c r="J46" s="7" t="s">
        <v>64</v>
      </c>
      <c r="K46" s="35"/>
      <c r="L46" s="1">
        <v>0</v>
      </c>
      <c r="M46" s="1"/>
      <c r="N46" s="1"/>
      <c r="O46" s="1"/>
      <c r="P46" s="1"/>
      <c r="Q46" s="1"/>
      <c r="R46" s="1"/>
      <c r="S46" s="1"/>
      <c r="T46" s="1"/>
      <c r="U46" s="1">
        <v>52535502.205714285</v>
      </c>
      <c r="V46" s="1"/>
      <c r="W46" s="1"/>
      <c r="X46" s="1"/>
      <c r="Y46" s="1">
        <v>481752.28571428574</v>
      </c>
      <c r="Z46" s="1">
        <f t="shared" si="0"/>
        <v>53017254.491428569</v>
      </c>
    </row>
    <row r="47" spans="1:26" ht="45" hidden="1" customHeight="1" x14ac:dyDescent="0.25">
      <c r="A47" s="7" t="s">
        <v>17</v>
      </c>
      <c r="B47" s="7" t="s">
        <v>57</v>
      </c>
      <c r="C47" s="7" t="s">
        <v>58</v>
      </c>
      <c r="D47" s="7" t="s">
        <v>141</v>
      </c>
      <c r="E47" s="7" t="s">
        <v>153</v>
      </c>
      <c r="F47" s="7" t="s">
        <v>154</v>
      </c>
      <c r="G47" s="7">
        <v>1</v>
      </c>
      <c r="H47" s="7" t="s">
        <v>62</v>
      </c>
      <c r="I47" s="7" t="s">
        <v>63</v>
      </c>
      <c r="J47" s="7" t="s">
        <v>64</v>
      </c>
      <c r="K47" s="35"/>
      <c r="L47" s="1">
        <v>0</v>
      </c>
      <c r="M47" s="1"/>
      <c r="N47" s="1"/>
      <c r="O47" s="1"/>
      <c r="P47" s="1"/>
      <c r="Q47" s="1"/>
      <c r="R47" s="1"/>
      <c r="S47" s="1"/>
      <c r="T47" s="1"/>
      <c r="U47" s="1">
        <v>52535502.205714285</v>
      </c>
      <c r="V47" s="1"/>
      <c r="W47" s="1"/>
      <c r="X47" s="1"/>
      <c r="Y47" s="1">
        <v>481752.28571428574</v>
      </c>
      <c r="Z47" s="1">
        <f t="shared" si="0"/>
        <v>53017254.491428569</v>
      </c>
    </row>
    <row r="48" spans="1:26" ht="67.5" hidden="1" customHeight="1" x14ac:dyDescent="0.25">
      <c r="A48" s="7" t="s">
        <v>17</v>
      </c>
      <c r="B48" s="7" t="s">
        <v>57</v>
      </c>
      <c r="C48" s="7" t="s">
        <v>58</v>
      </c>
      <c r="D48" s="7" t="s">
        <v>141</v>
      </c>
      <c r="E48" s="7" t="s">
        <v>155</v>
      </c>
      <c r="F48" s="7" t="s">
        <v>156</v>
      </c>
      <c r="G48" s="7">
        <v>1</v>
      </c>
      <c r="H48" s="7" t="s">
        <v>62</v>
      </c>
      <c r="I48" s="7" t="s">
        <v>63</v>
      </c>
      <c r="J48" s="7" t="s">
        <v>64</v>
      </c>
      <c r="K48" s="35"/>
      <c r="L48" s="1">
        <v>0</v>
      </c>
      <c r="M48" s="1"/>
      <c r="N48" s="1"/>
      <c r="O48" s="1"/>
      <c r="P48" s="1"/>
      <c r="Q48" s="1"/>
      <c r="R48" s="1"/>
      <c r="S48" s="1"/>
      <c r="T48" s="1"/>
      <c r="U48" s="1">
        <v>52535502.205714285</v>
      </c>
      <c r="V48" s="1"/>
      <c r="W48" s="1"/>
      <c r="X48" s="1"/>
      <c r="Y48" s="1">
        <v>481752.28571428574</v>
      </c>
      <c r="Z48" s="1">
        <f t="shared" si="0"/>
        <v>53017254.491428569</v>
      </c>
    </row>
    <row r="49" spans="1:26" ht="67.5" hidden="1" x14ac:dyDescent="0.25">
      <c r="A49" s="7" t="s">
        <v>17</v>
      </c>
      <c r="B49" s="7" t="s">
        <v>57</v>
      </c>
      <c r="C49" s="7" t="s">
        <v>58</v>
      </c>
      <c r="D49" s="7" t="s">
        <v>157</v>
      </c>
      <c r="E49" s="7" t="s">
        <v>158</v>
      </c>
      <c r="F49" s="7" t="s">
        <v>159</v>
      </c>
      <c r="G49" s="7">
        <v>1</v>
      </c>
      <c r="H49" s="7" t="s">
        <v>62</v>
      </c>
      <c r="I49" s="7" t="s">
        <v>63</v>
      </c>
      <c r="J49" s="7" t="s">
        <v>64</v>
      </c>
      <c r="K49" s="35"/>
      <c r="L49" s="1">
        <v>0</v>
      </c>
      <c r="M49" s="1"/>
      <c r="N49" s="1"/>
      <c r="O49" s="1"/>
      <c r="P49" s="1"/>
      <c r="Q49" s="1"/>
      <c r="R49" s="1"/>
      <c r="S49" s="1"/>
      <c r="T49" s="1"/>
      <c r="U49" s="1">
        <v>52535502.205714285</v>
      </c>
      <c r="V49" s="1"/>
      <c r="W49" s="1"/>
      <c r="X49" s="1"/>
      <c r="Y49" s="1">
        <v>481752.28571428574</v>
      </c>
      <c r="Z49" s="1">
        <f t="shared" si="0"/>
        <v>53017254.491428569</v>
      </c>
    </row>
    <row r="50" spans="1:26" ht="123.75" hidden="1" x14ac:dyDescent="0.25">
      <c r="A50" s="7" t="s">
        <v>17</v>
      </c>
      <c r="B50" s="7" t="s">
        <v>57</v>
      </c>
      <c r="C50" s="7" t="s">
        <v>58</v>
      </c>
      <c r="D50" s="7" t="s">
        <v>66</v>
      </c>
      <c r="E50" s="7" t="s">
        <v>67</v>
      </c>
      <c r="F50" s="7" t="s">
        <v>68</v>
      </c>
      <c r="G50" s="7">
        <v>3</v>
      </c>
      <c r="H50" s="7" t="s">
        <v>62</v>
      </c>
      <c r="I50" s="7" t="s">
        <v>63</v>
      </c>
      <c r="J50" s="7" t="s">
        <v>64</v>
      </c>
      <c r="K50" s="35" t="s">
        <v>160</v>
      </c>
      <c r="L50" s="1">
        <v>8928576</v>
      </c>
      <c r="M50" s="1"/>
      <c r="N50" s="1"/>
      <c r="O50" s="1"/>
      <c r="P50" s="1"/>
      <c r="Q50" s="1"/>
      <c r="R50" s="1"/>
      <c r="S50" s="1"/>
      <c r="T50" s="1"/>
      <c r="U50" s="1">
        <v>13722567</v>
      </c>
      <c r="V50" s="1"/>
      <c r="W50" s="1"/>
      <c r="X50" s="1"/>
      <c r="Y50" s="1"/>
      <c r="Z50" s="1">
        <f t="shared" si="0"/>
        <v>22651143</v>
      </c>
    </row>
    <row r="51" spans="1:26" ht="67.5" hidden="1" x14ac:dyDescent="0.25">
      <c r="A51" s="7" t="s">
        <v>17</v>
      </c>
      <c r="B51" s="7" t="s">
        <v>57</v>
      </c>
      <c r="C51" s="7" t="s">
        <v>58</v>
      </c>
      <c r="D51" s="7" t="s">
        <v>69</v>
      </c>
      <c r="E51" s="7" t="s">
        <v>70</v>
      </c>
      <c r="F51" s="7" t="s">
        <v>71</v>
      </c>
      <c r="G51" s="7">
        <v>1</v>
      </c>
      <c r="H51" s="7" t="s">
        <v>62</v>
      </c>
      <c r="I51" s="7" t="s">
        <v>63</v>
      </c>
      <c r="J51" s="7" t="s">
        <v>64</v>
      </c>
      <c r="K51" s="35"/>
      <c r="L51" s="1">
        <v>8928576</v>
      </c>
      <c r="M51" s="1"/>
      <c r="N51" s="1"/>
      <c r="O51" s="1"/>
      <c r="P51" s="1"/>
      <c r="Q51" s="1"/>
      <c r="R51" s="1"/>
      <c r="S51" s="1"/>
      <c r="T51" s="1"/>
      <c r="U51" s="1">
        <v>13722567</v>
      </c>
      <c r="V51" s="1"/>
      <c r="W51" s="1"/>
      <c r="X51" s="1"/>
      <c r="Y51" s="1"/>
      <c r="Z51" s="1">
        <f t="shared" si="0"/>
        <v>22651143</v>
      </c>
    </row>
    <row r="52" spans="1:26" ht="67.5" hidden="1" x14ac:dyDescent="0.25">
      <c r="A52" s="7" t="s">
        <v>17</v>
      </c>
      <c r="B52" s="7" t="s">
        <v>57</v>
      </c>
      <c r="C52" s="7" t="s">
        <v>58</v>
      </c>
      <c r="D52" s="7" t="s">
        <v>72</v>
      </c>
      <c r="E52" s="7" t="s">
        <v>75</v>
      </c>
      <c r="F52" s="7" t="s">
        <v>76</v>
      </c>
      <c r="G52" s="7">
        <v>1</v>
      </c>
      <c r="H52" s="7" t="s">
        <v>62</v>
      </c>
      <c r="I52" s="7" t="s">
        <v>63</v>
      </c>
      <c r="J52" s="7" t="s">
        <v>64</v>
      </c>
      <c r="K52" s="35"/>
      <c r="L52" s="1">
        <v>28489356.690000001</v>
      </c>
      <c r="M52" s="1"/>
      <c r="N52" s="1"/>
      <c r="O52" s="1"/>
      <c r="P52" s="1"/>
      <c r="Q52" s="1"/>
      <c r="R52" s="1"/>
      <c r="S52" s="1"/>
      <c r="T52" s="1"/>
      <c r="U52" s="1">
        <v>15000000</v>
      </c>
      <c r="V52" s="1"/>
      <c r="W52" s="1"/>
      <c r="X52" s="1"/>
      <c r="Y52" s="1"/>
      <c r="Z52" s="1">
        <f t="shared" si="0"/>
        <v>43489356.689999998</v>
      </c>
    </row>
    <row r="53" spans="1:26" ht="90" hidden="1" x14ac:dyDescent="0.25">
      <c r="A53" s="7" t="s">
        <v>17</v>
      </c>
      <c r="B53" s="7" t="s">
        <v>57</v>
      </c>
      <c r="C53" s="7" t="s">
        <v>58</v>
      </c>
      <c r="D53" s="7" t="s">
        <v>77</v>
      </c>
      <c r="E53" s="7" t="s">
        <v>161</v>
      </c>
      <c r="F53" s="7" t="s">
        <v>162</v>
      </c>
      <c r="G53" s="7">
        <v>1</v>
      </c>
      <c r="H53" s="7" t="s">
        <v>62</v>
      </c>
      <c r="I53" s="7" t="s">
        <v>63</v>
      </c>
      <c r="J53" s="7" t="s">
        <v>64</v>
      </c>
      <c r="K53" s="35"/>
      <c r="L53" s="1">
        <v>5093653.333333333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f t="shared" si="0"/>
        <v>5093653.333333333</v>
      </c>
    </row>
    <row r="54" spans="1:26" ht="90" hidden="1" x14ac:dyDescent="0.25">
      <c r="A54" s="7" t="s">
        <v>17</v>
      </c>
      <c r="B54" s="7" t="s">
        <v>57</v>
      </c>
      <c r="C54" s="7" t="s">
        <v>58</v>
      </c>
      <c r="D54" s="7" t="s">
        <v>77</v>
      </c>
      <c r="E54" s="7" t="s">
        <v>163</v>
      </c>
      <c r="F54" s="7" t="s">
        <v>164</v>
      </c>
      <c r="G54" s="7">
        <v>3</v>
      </c>
      <c r="H54" s="7" t="s">
        <v>62</v>
      </c>
      <c r="I54" s="7" t="s">
        <v>63</v>
      </c>
      <c r="J54" s="7" t="s">
        <v>64</v>
      </c>
      <c r="K54" s="35"/>
      <c r="L54" s="1">
        <v>5093653.333333333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f t="shared" si="0"/>
        <v>5093653.333333333</v>
      </c>
    </row>
    <row r="55" spans="1:26" ht="78.75" hidden="1" x14ac:dyDescent="0.25">
      <c r="A55" s="7" t="s">
        <v>17</v>
      </c>
      <c r="B55" s="7" t="s">
        <v>57</v>
      </c>
      <c r="C55" s="7" t="s">
        <v>58</v>
      </c>
      <c r="D55" s="7" t="s">
        <v>165</v>
      </c>
      <c r="E55" s="7" t="s">
        <v>166</v>
      </c>
      <c r="F55" s="7" t="s">
        <v>167</v>
      </c>
      <c r="G55" s="7">
        <v>1</v>
      </c>
      <c r="H55" s="7" t="s">
        <v>62</v>
      </c>
      <c r="I55" s="7" t="s">
        <v>63</v>
      </c>
      <c r="J55" s="7" t="s">
        <v>64</v>
      </c>
      <c r="K55" s="35"/>
      <c r="L55" s="1">
        <v>5093653.333333333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f t="shared" si="0"/>
        <v>5093653.333333333</v>
      </c>
    </row>
    <row r="56" spans="1:26" ht="56.25" hidden="1" x14ac:dyDescent="0.25">
      <c r="A56" s="7" t="s">
        <v>17</v>
      </c>
      <c r="B56" s="7" t="s">
        <v>57</v>
      </c>
      <c r="C56" s="7" t="s">
        <v>58</v>
      </c>
      <c r="D56" s="7" t="s">
        <v>165</v>
      </c>
      <c r="E56" s="7" t="s">
        <v>168</v>
      </c>
      <c r="F56" s="7" t="s">
        <v>169</v>
      </c>
      <c r="G56" s="7">
        <v>1</v>
      </c>
      <c r="H56" s="7" t="s">
        <v>62</v>
      </c>
      <c r="I56" s="7" t="s">
        <v>63</v>
      </c>
      <c r="J56" s="7" t="s">
        <v>64</v>
      </c>
      <c r="K56" s="35"/>
      <c r="L56" s="1">
        <v>5093653.333333333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>
        <f t="shared" si="0"/>
        <v>5093653.333333333</v>
      </c>
    </row>
    <row r="57" spans="1:26" ht="56.25" hidden="1" x14ac:dyDescent="0.25">
      <c r="A57" s="7" t="s">
        <v>17</v>
      </c>
      <c r="B57" s="7" t="s">
        <v>57</v>
      </c>
      <c r="C57" s="7" t="s">
        <v>58</v>
      </c>
      <c r="D57" s="7" t="s">
        <v>165</v>
      </c>
      <c r="E57" s="7" t="s">
        <v>170</v>
      </c>
      <c r="F57" s="7" t="s">
        <v>171</v>
      </c>
      <c r="G57" s="7">
        <v>1</v>
      </c>
      <c r="H57" s="7" t="s">
        <v>62</v>
      </c>
      <c r="I57" s="7" t="s">
        <v>63</v>
      </c>
      <c r="J57" s="7" t="s">
        <v>64</v>
      </c>
      <c r="K57" s="35"/>
      <c r="L57" s="1">
        <v>5093653.333333333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f t="shared" si="0"/>
        <v>5093653.333333333</v>
      </c>
    </row>
    <row r="58" spans="1:26" ht="56.25" hidden="1" x14ac:dyDescent="0.25">
      <c r="A58" s="7" t="s">
        <v>17</v>
      </c>
      <c r="B58" s="7" t="s">
        <v>57</v>
      </c>
      <c r="C58" s="7" t="s">
        <v>58</v>
      </c>
      <c r="D58" s="7" t="s">
        <v>165</v>
      </c>
      <c r="E58" s="7" t="s">
        <v>172</v>
      </c>
      <c r="F58" s="7" t="s">
        <v>173</v>
      </c>
      <c r="G58" s="7">
        <v>1</v>
      </c>
      <c r="H58" s="7" t="s">
        <v>62</v>
      </c>
      <c r="I58" s="7" t="s">
        <v>63</v>
      </c>
      <c r="J58" s="7" t="s">
        <v>64</v>
      </c>
      <c r="K58" s="35"/>
      <c r="L58" s="1">
        <v>5093653.333333333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f t="shared" si="0"/>
        <v>5093653.333333333</v>
      </c>
    </row>
    <row r="59" spans="1:26" ht="78.75" hidden="1" x14ac:dyDescent="0.25">
      <c r="A59" s="7" t="s">
        <v>17</v>
      </c>
      <c r="B59" s="7" t="s">
        <v>57</v>
      </c>
      <c r="C59" s="7" t="s">
        <v>58</v>
      </c>
      <c r="D59" s="7" t="s">
        <v>165</v>
      </c>
      <c r="E59" s="7" t="s">
        <v>174</v>
      </c>
      <c r="F59" s="7" t="s">
        <v>175</v>
      </c>
      <c r="G59" s="7">
        <v>1</v>
      </c>
      <c r="H59" s="7" t="s">
        <v>62</v>
      </c>
      <c r="I59" s="7" t="s">
        <v>63</v>
      </c>
      <c r="J59" s="7" t="s">
        <v>64</v>
      </c>
      <c r="K59" s="35"/>
      <c r="L59" s="1">
        <v>5093653.333333333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f t="shared" si="0"/>
        <v>5093653.333333333</v>
      </c>
    </row>
    <row r="60" spans="1:26" ht="90" hidden="1" x14ac:dyDescent="0.25">
      <c r="A60" s="7" t="s">
        <v>17</v>
      </c>
      <c r="B60" s="7" t="s">
        <v>57</v>
      </c>
      <c r="C60" s="7" t="s">
        <v>58</v>
      </c>
      <c r="D60" s="7" t="s">
        <v>77</v>
      </c>
      <c r="E60" s="7" t="s">
        <v>176</v>
      </c>
      <c r="F60" s="7" t="s">
        <v>177</v>
      </c>
      <c r="G60" s="2">
        <v>0.01</v>
      </c>
      <c r="H60" s="7" t="s">
        <v>62</v>
      </c>
      <c r="I60" s="7" t="s">
        <v>63</v>
      </c>
      <c r="J60" s="7" t="s">
        <v>64</v>
      </c>
      <c r="K60" s="35"/>
      <c r="L60" s="1">
        <v>5093653.333333333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>
        <f t="shared" si="0"/>
        <v>5093653.333333333</v>
      </c>
    </row>
    <row r="61" spans="1:26" ht="101.25" hidden="1" x14ac:dyDescent="0.25">
      <c r="A61" s="7" t="s">
        <v>17</v>
      </c>
      <c r="B61" s="7" t="s">
        <v>57</v>
      </c>
      <c r="C61" s="7" t="s">
        <v>58</v>
      </c>
      <c r="D61" s="7" t="s">
        <v>77</v>
      </c>
      <c r="E61" s="7" t="s">
        <v>178</v>
      </c>
      <c r="F61" s="7" t="s">
        <v>179</v>
      </c>
      <c r="G61" s="7">
        <v>10</v>
      </c>
      <c r="H61" s="7" t="s">
        <v>62</v>
      </c>
      <c r="I61" s="7" t="s">
        <v>63</v>
      </c>
      <c r="J61" s="7" t="s">
        <v>64</v>
      </c>
      <c r="K61" s="35"/>
      <c r="L61" s="1">
        <v>5093653.333333333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>
        <f t="shared" si="0"/>
        <v>5093653.333333333</v>
      </c>
    </row>
    <row r="62" spans="1:26" ht="45" hidden="1" x14ac:dyDescent="0.25">
      <c r="A62" s="7" t="s">
        <v>17</v>
      </c>
      <c r="B62" s="7" t="s">
        <v>57</v>
      </c>
      <c r="C62" s="7" t="s">
        <v>58</v>
      </c>
      <c r="D62" s="7" t="s">
        <v>80</v>
      </c>
      <c r="E62" s="7" t="s">
        <v>81</v>
      </c>
      <c r="F62" s="7" t="s">
        <v>82</v>
      </c>
      <c r="G62" s="7">
        <v>1</v>
      </c>
      <c r="H62" s="7" t="s">
        <v>62</v>
      </c>
      <c r="I62" s="7" t="s">
        <v>63</v>
      </c>
      <c r="J62" s="7" t="s">
        <v>64</v>
      </c>
      <c r="K62" s="35"/>
      <c r="L62" s="1"/>
      <c r="M62" s="1"/>
      <c r="N62" s="1"/>
      <c r="O62" s="1"/>
      <c r="P62" s="1"/>
      <c r="Q62" s="1"/>
      <c r="R62" s="1"/>
      <c r="S62" s="1"/>
      <c r="T62" s="1"/>
      <c r="U62" s="1">
        <v>9885657.6799999997</v>
      </c>
      <c r="V62" s="1"/>
      <c r="W62" s="1"/>
      <c r="X62" s="1"/>
      <c r="Y62" s="1"/>
      <c r="Z62" s="1">
        <f t="shared" si="0"/>
        <v>9885657.6799999997</v>
      </c>
    </row>
    <row r="63" spans="1:26" ht="78.75" hidden="1" x14ac:dyDescent="0.25">
      <c r="A63" s="7" t="s">
        <v>17</v>
      </c>
      <c r="B63" s="7" t="s">
        <v>57</v>
      </c>
      <c r="C63" s="7" t="s">
        <v>58</v>
      </c>
      <c r="D63" s="7" t="s">
        <v>83</v>
      </c>
      <c r="E63" s="7" t="s">
        <v>84</v>
      </c>
      <c r="F63" s="7" t="s">
        <v>180</v>
      </c>
      <c r="G63" s="7">
        <v>1</v>
      </c>
      <c r="H63" s="7" t="s">
        <v>62</v>
      </c>
      <c r="I63" s="7" t="s">
        <v>63</v>
      </c>
      <c r="J63" s="7" t="s">
        <v>64</v>
      </c>
      <c r="K63" s="35"/>
      <c r="L63" s="1"/>
      <c r="M63" s="1"/>
      <c r="N63" s="1"/>
      <c r="O63" s="1"/>
      <c r="P63" s="1"/>
      <c r="Q63" s="1"/>
      <c r="R63" s="1"/>
      <c r="S63" s="1"/>
      <c r="T63" s="1"/>
      <c r="U63" s="1">
        <v>9885657.6799999997</v>
      </c>
      <c r="V63" s="1"/>
      <c r="W63" s="1"/>
      <c r="X63" s="1"/>
      <c r="Y63" s="1"/>
      <c r="Z63" s="1">
        <f t="shared" si="0"/>
        <v>9885657.6799999997</v>
      </c>
    </row>
    <row r="64" spans="1:26" ht="56.25" hidden="1" x14ac:dyDescent="0.25">
      <c r="A64" s="7" t="s">
        <v>17</v>
      </c>
      <c r="B64" s="7" t="s">
        <v>57</v>
      </c>
      <c r="C64" s="7" t="s">
        <v>58</v>
      </c>
      <c r="D64" s="7" t="s">
        <v>86</v>
      </c>
      <c r="E64" s="7" t="s">
        <v>87</v>
      </c>
      <c r="F64" s="7" t="s">
        <v>88</v>
      </c>
      <c r="G64" s="7">
        <v>1</v>
      </c>
      <c r="H64" s="7" t="s">
        <v>62</v>
      </c>
      <c r="I64" s="7" t="s">
        <v>63</v>
      </c>
      <c r="J64" s="7" t="s">
        <v>64</v>
      </c>
      <c r="K64" s="35"/>
      <c r="L64" s="1"/>
      <c r="M64" s="1"/>
      <c r="N64" s="1"/>
      <c r="O64" s="1"/>
      <c r="P64" s="1"/>
      <c r="Q64" s="1"/>
      <c r="R64" s="1"/>
      <c r="S64" s="1"/>
      <c r="T64" s="1"/>
      <c r="U64" s="1">
        <v>9885657.6799999997</v>
      </c>
      <c r="V64" s="1"/>
      <c r="W64" s="1"/>
      <c r="X64" s="1"/>
      <c r="Y64" s="1"/>
      <c r="Z64" s="1">
        <f t="shared" si="0"/>
        <v>9885657.6799999997</v>
      </c>
    </row>
    <row r="65" spans="1:26" ht="56.25" hidden="1" x14ac:dyDescent="0.25">
      <c r="A65" s="7" t="s">
        <v>17</v>
      </c>
      <c r="B65" s="7" t="s">
        <v>57</v>
      </c>
      <c r="C65" s="7" t="s">
        <v>58</v>
      </c>
      <c r="D65" s="7" t="s">
        <v>86</v>
      </c>
      <c r="E65" s="7" t="s">
        <v>89</v>
      </c>
      <c r="F65" s="7" t="s">
        <v>90</v>
      </c>
      <c r="G65" s="7">
        <v>1</v>
      </c>
      <c r="H65" s="7" t="s">
        <v>62</v>
      </c>
      <c r="I65" s="7" t="s">
        <v>63</v>
      </c>
      <c r="J65" s="7" t="s">
        <v>64</v>
      </c>
      <c r="K65" s="35"/>
      <c r="L65" s="1"/>
      <c r="M65" s="1"/>
      <c r="N65" s="1"/>
      <c r="O65" s="1"/>
      <c r="P65" s="1"/>
      <c r="Q65" s="1"/>
      <c r="R65" s="1"/>
      <c r="S65" s="1"/>
      <c r="T65" s="1"/>
      <c r="U65" s="1">
        <v>9885657.6799999997</v>
      </c>
      <c r="V65" s="1"/>
      <c r="W65" s="1"/>
      <c r="X65" s="1"/>
      <c r="Y65" s="1"/>
      <c r="Z65" s="1">
        <f t="shared" si="0"/>
        <v>9885657.6799999997</v>
      </c>
    </row>
    <row r="66" spans="1:26" ht="56.25" hidden="1" x14ac:dyDescent="0.25">
      <c r="A66" s="7" t="s">
        <v>17</v>
      </c>
      <c r="B66" s="7" t="s">
        <v>57</v>
      </c>
      <c r="C66" s="7" t="s">
        <v>58</v>
      </c>
      <c r="D66" s="7" t="s">
        <v>91</v>
      </c>
      <c r="E66" s="7" t="s">
        <v>92</v>
      </c>
      <c r="F66" s="7" t="s">
        <v>93</v>
      </c>
      <c r="G66" s="7">
        <v>1</v>
      </c>
      <c r="H66" s="7" t="s">
        <v>62</v>
      </c>
      <c r="I66" s="7" t="s">
        <v>63</v>
      </c>
      <c r="J66" s="7" t="s">
        <v>64</v>
      </c>
      <c r="K66" s="35"/>
      <c r="L66" s="1">
        <v>9630021.7142857146</v>
      </c>
      <c r="M66" s="1"/>
      <c r="N66" s="1"/>
      <c r="O66" s="1"/>
      <c r="P66" s="1"/>
      <c r="Q66" s="1"/>
      <c r="R66" s="1"/>
      <c r="S66" s="1"/>
      <c r="T66" s="1"/>
      <c r="U66" s="1">
        <v>9885657.6799999997</v>
      </c>
      <c r="V66" s="1"/>
      <c r="W66" s="1"/>
      <c r="X66" s="1"/>
      <c r="Y66" s="1"/>
      <c r="Z66" s="1">
        <f t="shared" si="0"/>
        <v>19515679.394285716</v>
      </c>
    </row>
    <row r="67" spans="1:26" ht="67.5" hidden="1" x14ac:dyDescent="0.25">
      <c r="A67" s="7" t="s">
        <v>17</v>
      </c>
      <c r="B67" s="7" t="s">
        <v>57</v>
      </c>
      <c r="C67" s="7" t="s">
        <v>58</v>
      </c>
      <c r="D67" s="7" t="s">
        <v>83</v>
      </c>
      <c r="E67" s="7" t="s">
        <v>94</v>
      </c>
      <c r="F67" s="7" t="s">
        <v>95</v>
      </c>
      <c r="G67" s="7">
        <v>1</v>
      </c>
      <c r="H67" s="7" t="s">
        <v>62</v>
      </c>
      <c r="I67" s="7" t="s">
        <v>63</v>
      </c>
      <c r="J67" s="7" t="s">
        <v>64</v>
      </c>
      <c r="K67" s="35"/>
      <c r="L67" s="1">
        <v>9630021.7142857146</v>
      </c>
      <c r="M67" s="1"/>
      <c r="N67" s="1"/>
      <c r="O67" s="1"/>
      <c r="P67" s="1"/>
      <c r="Q67" s="1"/>
      <c r="R67" s="1"/>
      <c r="S67" s="1"/>
      <c r="T67" s="1"/>
      <c r="U67" s="1">
        <v>9885657.6799999997</v>
      </c>
      <c r="V67" s="1"/>
      <c r="W67" s="1"/>
      <c r="X67" s="1"/>
      <c r="Y67" s="1"/>
      <c r="Z67" s="1">
        <f t="shared" ref="Z67:Z130" si="1">SUM(L67:Y67)</f>
        <v>19515679.394285716</v>
      </c>
    </row>
    <row r="68" spans="1:26" ht="112.5" hidden="1" x14ac:dyDescent="0.25">
      <c r="A68" s="7" t="s">
        <v>17</v>
      </c>
      <c r="B68" s="7" t="s">
        <v>57</v>
      </c>
      <c r="C68" s="7" t="s">
        <v>58</v>
      </c>
      <c r="D68" s="7" t="s">
        <v>181</v>
      </c>
      <c r="E68" s="7" t="s">
        <v>182</v>
      </c>
      <c r="F68" s="7" t="s">
        <v>183</v>
      </c>
      <c r="G68" s="7">
        <v>1</v>
      </c>
      <c r="H68" s="7" t="s">
        <v>62</v>
      </c>
      <c r="I68" s="7" t="s">
        <v>63</v>
      </c>
      <c r="J68" s="7" t="s">
        <v>64</v>
      </c>
      <c r="K68" s="35"/>
      <c r="L68" s="1">
        <v>9630021.7142857146</v>
      </c>
      <c r="M68" s="1"/>
      <c r="N68" s="1"/>
      <c r="O68" s="1"/>
      <c r="P68" s="1"/>
      <c r="Q68" s="1"/>
      <c r="R68" s="1"/>
      <c r="S68" s="1"/>
      <c r="T68" s="1"/>
      <c r="U68" s="1">
        <v>9885657.6799999997</v>
      </c>
      <c r="V68" s="1"/>
      <c r="W68" s="1"/>
      <c r="X68" s="1"/>
      <c r="Y68" s="1"/>
      <c r="Z68" s="1">
        <f t="shared" si="1"/>
        <v>19515679.394285716</v>
      </c>
    </row>
    <row r="69" spans="1:26" ht="45" hidden="1" x14ac:dyDescent="0.25">
      <c r="A69" s="7" t="s">
        <v>17</v>
      </c>
      <c r="B69" s="7" t="s">
        <v>57</v>
      </c>
      <c r="C69" s="7" t="s">
        <v>58</v>
      </c>
      <c r="D69" s="7" t="s">
        <v>80</v>
      </c>
      <c r="E69" s="7" t="s">
        <v>184</v>
      </c>
      <c r="F69" s="7" t="s">
        <v>185</v>
      </c>
      <c r="G69" s="7">
        <v>1</v>
      </c>
      <c r="H69" s="7" t="s">
        <v>62</v>
      </c>
      <c r="I69" s="7" t="s">
        <v>63</v>
      </c>
      <c r="J69" s="7" t="s">
        <v>64</v>
      </c>
      <c r="K69" s="35"/>
      <c r="L69" s="1">
        <v>9630021.7142857146</v>
      </c>
      <c r="M69" s="1"/>
      <c r="N69" s="1"/>
      <c r="O69" s="1"/>
      <c r="P69" s="1"/>
      <c r="Q69" s="1"/>
      <c r="R69" s="1"/>
      <c r="S69" s="1"/>
      <c r="T69" s="1"/>
      <c r="U69" s="1">
        <v>9885657.6799999997</v>
      </c>
      <c r="V69" s="1"/>
      <c r="W69" s="1"/>
      <c r="X69" s="1"/>
      <c r="Y69" s="1"/>
      <c r="Z69" s="1">
        <f t="shared" si="1"/>
        <v>19515679.394285716</v>
      </c>
    </row>
    <row r="70" spans="1:26" ht="101.25" hidden="1" x14ac:dyDescent="0.25">
      <c r="A70" s="7" t="s">
        <v>17</v>
      </c>
      <c r="B70" s="7" t="s">
        <v>57</v>
      </c>
      <c r="C70" s="7" t="s">
        <v>58</v>
      </c>
      <c r="D70" s="7" t="s">
        <v>83</v>
      </c>
      <c r="E70" s="7" t="s">
        <v>96</v>
      </c>
      <c r="F70" s="7" t="s">
        <v>97</v>
      </c>
      <c r="G70" s="7">
        <v>1</v>
      </c>
      <c r="H70" s="7" t="s">
        <v>62</v>
      </c>
      <c r="I70" s="7" t="s">
        <v>63</v>
      </c>
      <c r="J70" s="7" t="s">
        <v>64</v>
      </c>
      <c r="K70" s="35"/>
      <c r="L70" s="1">
        <v>9630021.7142857146</v>
      </c>
      <c r="M70" s="1"/>
      <c r="N70" s="1"/>
      <c r="O70" s="1"/>
      <c r="P70" s="1"/>
      <c r="Q70" s="1"/>
      <c r="R70" s="1"/>
      <c r="S70" s="1"/>
      <c r="T70" s="1"/>
      <c r="U70" s="1">
        <v>9885657.6799999997</v>
      </c>
      <c r="V70" s="1"/>
      <c r="W70" s="1"/>
      <c r="X70" s="1"/>
      <c r="Y70" s="1"/>
      <c r="Z70" s="1">
        <f t="shared" si="1"/>
        <v>19515679.394285716</v>
      </c>
    </row>
    <row r="71" spans="1:26" ht="67.5" hidden="1" x14ac:dyDescent="0.25">
      <c r="A71" s="7" t="s">
        <v>17</v>
      </c>
      <c r="B71" s="7" t="s">
        <v>57</v>
      </c>
      <c r="C71" s="7" t="s">
        <v>58</v>
      </c>
      <c r="D71" s="7" t="s">
        <v>83</v>
      </c>
      <c r="E71" s="7" t="s">
        <v>186</v>
      </c>
      <c r="F71" s="7" t="s">
        <v>187</v>
      </c>
      <c r="G71" s="7">
        <v>1</v>
      </c>
      <c r="H71" s="7" t="s">
        <v>62</v>
      </c>
      <c r="I71" s="7" t="s">
        <v>63</v>
      </c>
      <c r="J71" s="7" t="s">
        <v>64</v>
      </c>
      <c r="K71" s="35"/>
      <c r="L71" s="1">
        <v>9630021.7142857146</v>
      </c>
      <c r="M71" s="1"/>
      <c r="N71" s="1"/>
      <c r="O71" s="1"/>
      <c r="P71" s="1"/>
      <c r="Q71" s="1"/>
      <c r="R71" s="1"/>
      <c r="S71" s="1"/>
      <c r="T71" s="1"/>
      <c r="U71" s="1">
        <v>9885657.6799999997</v>
      </c>
      <c r="V71" s="1"/>
      <c r="W71" s="1"/>
      <c r="X71" s="1"/>
      <c r="Y71" s="1"/>
      <c r="Z71" s="1">
        <f t="shared" si="1"/>
        <v>19515679.394285716</v>
      </c>
    </row>
    <row r="72" spans="1:26" ht="67.5" hidden="1" x14ac:dyDescent="0.25">
      <c r="A72" s="7" t="s">
        <v>17</v>
      </c>
      <c r="B72" s="7" t="s">
        <v>57</v>
      </c>
      <c r="C72" s="7" t="s">
        <v>58</v>
      </c>
      <c r="D72" s="7" t="s">
        <v>98</v>
      </c>
      <c r="E72" s="7" t="s">
        <v>99</v>
      </c>
      <c r="F72" s="7" t="s">
        <v>100</v>
      </c>
      <c r="G72" s="7">
        <v>1</v>
      </c>
      <c r="H72" s="7" t="s">
        <v>62</v>
      </c>
      <c r="I72" s="7" t="s">
        <v>63</v>
      </c>
      <c r="J72" s="7" t="s">
        <v>64</v>
      </c>
      <c r="K72" s="35"/>
      <c r="L72" s="1">
        <v>9630021.7142857146</v>
      </c>
      <c r="M72" s="1"/>
      <c r="N72" s="1"/>
      <c r="O72" s="1"/>
      <c r="P72" s="1"/>
      <c r="Q72" s="1"/>
      <c r="R72" s="1"/>
      <c r="S72" s="1"/>
      <c r="T72" s="1"/>
      <c r="U72" s="1">
        <v>9885657.6799999997</v>
      </c>
      <c r="V72" s="1"/>
      <c r="W72" s="1"/>
      <c r="X72" s="1"/>
      <c r="Y72" s="1"/>
      <c r="Z72" s="1">
        <f t="shared" si="1"/>
        <v>19515679.394285716</v>
      </c>
    </row>
    <row r="73" spans="1:26" ht="56.25" hidden="1" x14ac:dyDescent="0.25">
      <c r="A73" s="7" t="s">
        <v>17</v>
      </c>
      <c r="B73" s="7" t="s">
        <v>57</v>
      </c>
      <c r="C73" s="7" t="s">
        <v>58</v>
      </c>
      <c r="D73" s="7" t="s">
        <v>101</v>
      </c>
      <c r="E73" s="7" t="s">
        <v>102</v>
      </c>
      <c r="F73" s="7" t="s">
        <v>103</v>
      </c>
      <c r="G73" s="7">
        <v>1</v>
      </c>
      <c r="H73" s="7" t="s">
        <v>62</v>
      </c>
      <c r="I73" s="7" t="s">
        <v>63</v>
      </c>
      <c r="J73" s="7" t="s">
        <v>64</v>
      </c>
      <c r="K73" s="35"/>
      <c r="L73" s="1"/>
      <c r="M73" s="1"/>
      <c r="N73" s="1"/>
      <c r="O73" s="1"/>
      <c r="P73" s="1"/>
      <c r="Q73" s="1"/>
      <c r="R73" s="1"/>
      <c r="S73" s="1"/>
      <c r="T73" s="1"/>
      <c r="U73" s="1">
        <v>16947131.66</v>
      </c>
      <c r="V73" s="1"/>
      <c r="W73" s="1"/>
      <c r="X73" s="1"/>
      <c r="Y73" s="1"/>
      <c r="Z73" s="1">
        <f t="shared" si="1"/>
        <v>16947131.66</v>
      </c>
    </row>
    <row r="74" spans="1:26" ht="45" hidden="1" x14ac:dyDescent="0.25">
      <c r="A74" s="7" t="s">
        <v>17</v>
      </c>
      <c r="B74" s="7" t="s">
        <v>57</v>
      </c>
      <c r="C74" s="7" t="s">
        <v>58</v>
      </c>
      <c r="D74" s="7" t="s">
        <v>101</v>
      </c>
      <c r="E74" s="7" t="s">
        <v>104</v>
      </c>
      <c r="F74" s="7" t="s">
        <v>105</v>
      </c>
      <c r="G74" s="7">
        <v>1</v>
      </c>
      <c r="H74" s="7" t="s">
        <v>62</v>
      </c>
      <c r="I74" s="7" t="s">
        <v>63</v>
      </c>
      <c r="J74" s="7" t="s">
        <v>64</v>
      </c>
      <c r="K74" s="35"/>
      <c r="L74" s="1"/>
      <c r="M74" s="1"/>
      <c r="N74" s="1"/>
      <c r="O74" s="1"/>
      <c r="P74" s="1"/>
      <c r="Q74" s="1"/>
      <c r="R74" s="1"/>
      <c r="S74" s="1"/>
      <c r="T74" s="1"/>
      <c r="U74" s="1">
        <v>16947131.66</v>
      </c>
      <c r="V74" s="1"/>
      <c r="W74" s="1"/>
      <c r="X74" s="1"/>
      <c r="Y74" s="1"/>
      <c r="Z74" s="1">
        <f t="shared" si="1"/>
        <v>16947131.66</v>
      </c>
    </row>
    <row r="75" spans="1:26" ht="45" hidden="1" x14ac:dyDescent="0.25">
      <c r="A75" s="7" t="s">
        <v>17</v>
      </c>
      <c r="B75" s="7" t="s">
        <v>57</v>
      </c>
      <c r="C75" s="7" t="s">
        <v>58</v>
      </c>
      <c r="D75" s="7" t="s">
        <v>101</v>
      </c>
      <c r="E75" s="7" t="s">
        <v>106</v>
      </c>
      <c r="F75" s="7" t="s">
        <v>107</v>
      </c>
      <c r="G75" s="7">
        <v>1</v>
      </c>
      <c r="H75" s="7" t="s">
        <v>62</v>
      </c>
      <c r="I75" s="7" t="s">
        <v>63</v>
      </c>
      <c r="J75" s="7" t="s">
        <v>64</v>
      </c>
      <c r="K75" s="35"/>
      <c r="L75" s="1">
        <v>666666.66666666663</v>
      </c>
      <c r="M75" s="1"/>
      <c r="N75" s="1"/>
      <c r="O75" s="1"/>
      <c r="P75" s="1"/>
      <c r="Q75" s="1"/>
      <c r="R75" s="1"/>
      <c r="S75" s="1"/>
      <c r="T75" s="1"/>
      <c r="U75" s="1">
        <v>16947131.66</v>
      </c>
      <c r="V75" s="1"/>
      <c r="W75" s="1"/>
      <c r="X75" s="1"/>
      <c r="Y75" s="1"/>
      <c r="Z75" s="1">
        <f t="shared" si="1"/>
        <v>17613798.326666668</v>
      </c>
    </row>
    <row r="76" spans="1:26" ht="67.5" hidden="1" x14ac:dyDescent="0.25">
      <c r="A76" s="7" t="s">
        <v>17</v>
      </c>
      <c r="B76" s="7" t="s">
        <v>57</v>
      </c>
      <c r="C76" s="7" t="s">
        <v>58</v>
      </c>
      <c r="D76" s="7" t="s">
        <v>101</v>
      </c>
      <c r="E76" s="7" t="s">
        <v>108</v>
      </c>
      <c r="F76" s="7" t="s">
        <v>109</v>
      </c>
      <c r="G76" s="7">
        <v>1</v>
      </c>
      <c r="H76" s="7" t="s">
        <v>62</v>
      </c>
      <c r="I76" s="7" t="s">
        <v>63</v>
      </c>
      <c r="J76" s="7" t="s">
        <v>64</v>
      </c>
      <c r="K76" s="35"/>
      <c r="L76" s="1"/>
      <c r="M76" s="1"/>
      <c r="N76" s="1"/>
      <c r="O76" s="1"/>
      <c r="P76" s="1"/>
      <c r="Q76" s="1"/>
      <c r="R76" s="1"/>
      <c r="S76" s="1"/>
      <c r="T76" s="1"/>
      <c r="U76" s="1">
        <v>16947131.66</v>
      </c>
      <c r="V76" s="1"/>
      <c r="W76" s="1"/>
      <c r="X76" s="1"/>
      <c r="Y76" s="1"/>
      <c r="Z76" s="1">
        <f t="shared" si="1"/>
        <v>16947131.66</v>
      </c>
    </row>
    <row r="77" spans="1:26" ht="78.75" hidden="1" x14ac:dyDescent="0.25">
      <c r="A77" s="7" t="s">
        <v>17</v>
      </c>
      <c r="B77" s="7" t="s">
        <v>57</v>
      </c>
      <c r="C77" s="7" t="s">
        <v>58</v>
      </c>
      <c r="D77" s="7" t="s">
        <v>188</v>
      </c>
      <c r="E77" s="7" t="s">
        <v>189</v>
      </c>
      <c r="F77" s="7" t="s">
        <v>190</v>
      </c>
      <c r="G77" s="7">
        <v>1</v>
      </c>
      <c r="H77" s="7" t="s">
        <v>62</v>
      </c>
      <c r="I77" s="7" t="s">
        <v>63</v>
      </c>
      <c r="J77" s="7" t="s">
        <v>64</v>
      </c>
      <c r="K77" s="35"/>
      <c r="L77" s="1">
        <v>666666.66666666663</v>
      </c>
      <c r="M77" s="1"/>
      <c r="N77" s="1"/>
      <c r="O77" s="1"/>
      <c r="P77" s="1"/>
      <c r="Q77" s="1"/>
      <c r="R77" s="1"/>
      <c r="S77" s="1"/>
      <c r="T77" s="1"/>
      <c r="U77" s="1">
        <v>16947131.66</v>
      </c>
      <c r="V77" s="1"/>
      <c r="W77" s="1"/>
      <c r="X77" s="1"/>
      <c r="Y77" s="1"/>
      <c r="Z77" s="1">
        <f t="shared" si="1"/>
        <v>17613798.326666668</v>
      </c>
    </row>
    <row r="78" spans="1:26" ht="45" hidden="1" x14ac:dyDescent="0.25">
      <c r="A78" s="7" t="s">
        <v>17</v>
      </c>
      <c r="B78" s="7" t="s">
        <v>57</v>
      </c>
      <c r="C78" s="7" t="s">
        <v>58</v>
      </c>
      <c r="D78" s="7" t="s">
        <v>101</v>
      </c>
      <c r="E78" s="7" t="s">
        <v>110</v>
      </c>
      <c r="F78" s="7" t="s">
        <v>111</v>
      </c>
      <c r="G78" s="7">
        <v>1</v>
      </c>
      <c r="H78" s="7" t="s">
        <v>62</v>
      </c>
      <c r="I78" s="7" t="s">
        <v>63</v>
      </c>
      <c r="J78" s="7" t="s">
        <v>64</v>
      </c>
      <c r="K78" s="35"/>
      <c r="L78" s="1"/>
      <c r="M78" s="1"/>
      <c r="N78" s="1"/>
      <c r="O78" s="1"/>
      <c r="P78" s="1"/>
      <c r="Q78" s="1"/>
      <c r="R78" s="1"/>
      <c r="S78" s="1"/>
      <c r="T78" s="1"/>
      <c r="U78" s="1">
        <v>16947131.66</v>
      </c>
      <c r="V78" s="1"/>
      <c r="W78" s="1"/>
      <c r="X78" s="1"/>
      <c r="Y78" s="1"/>
      <c r="Z78" s="1">
        <f t="shared" si="1"/>
        <v>16947131.66</v>
      </c>
    </row>
    <row r="79" spans="1:26" ht="45" hidden="1" x14ac:dyDescent="0.25">
      <c r="A79" s="7" t="s">
        <v>17</v>
      </c>
      <c r="B79" s="7" t="s">
        <v>57</v>
      </c>
      <c r="C79" s="7" t="s">
        <v>58</v>
      </c>
      <c r="D79" s="7" t="s">
        <v>101</v>
      </c>
      <c r="E79" s="7" t="s">
        <v>112</v>
      </c>
      <c r="F79" s="7" t="s">
        <v>113</v>
      </c>
      <c r="G79" s="7">
        <v>1</v>
      </c>
      <c r="H79" s="7" t="s">
        <v>62</v>
      </c>
      <c r="I79" s="7" t="s">
        <v>63</v>
      </c>
      <c r="J79" s="7" t="s">
        <v>64</v>
      </c>
      <c r="K79" s="35"/>
      <c r="L79" s="1"/>
      <c r="M79" s="1"/>
      <c r="N79" s="1"/>
      <c r="O79" s="1"/>
      <c r="P79" s="1"/>
      <c r="Q79" s="1"/>
      <c r="R79" s="1"/>
      <c r="S79" s="1"/>
      <c r="T79" s="1"/>
      <c r="U79" s="1">
        <v>16947131.66</v>
      </c>
      <c r="V79" s="1"/>
      <c r="W79" s="1"/>
      <c r="X79" s="1"/>
      <c r="Y79" s="1"/>
      <c r="Z79" s="1">
        <f t="shared" si="1"/>
        <v>16947131.66</v>
      </c>
    </row>
    <row r="80" spans="1:26" ht="45" hidden="1" x14ac:dyDescent="0.25">
      <c r="A80" s="7" t="s">
        <v>17</v>
      </c>
      <c r="B80" s="7" t="s">
        <v>57</v>
      </c>
      <c r="C80" s="7" t="s">
        <v>58</v>
      </c>
      <c r="D80" s="7" t="s">
        <v>101</v>
      </c>
      <c r="E80" s="7" t="s">
        <v>114</v>
      </c>
      <c r="F80" s="7" t="s">
        <v>115</v>
      </c>
      <c r="G80" s="7">
        <v>1</v>
      </c>
      <c r="H80" s="7" t="s">
        <v>62</v>
      </c>
      <c r="I80" s="7" t="s">
        <v>63</v>
      </c>
      <c r="J80" s="7" t="s">
        <v>64</v>
      </c>
      <c r="K80" s="35"/>
      <c r="L80" s="1"/>
      <c r="M80" s="1"/>
      <c r="N80" s="1"/>
      <c r="O80" s="1"/>
      <c r="P80" s="1"/>
      <c r="Q80" s="1"/>
      <c r="R80" s="1"/>
      <c r="S80" s="1"/>
      <c r="T80" s="1"/>
      <c r="U80" s="1">
        <v>16947131.66</v>
      </c>
      <c r="V80" s="1"/>
      <c r="W80" s="1"/>
      <c r="X80" s="1"/>
      <c r="Y80" s="1"/>
      <c r="Z80" s="1">
        <f t="shared" si="1"/>
        <v>16947131.66</v>
      </c>
    </row>
    <row r="81" spans="1:26" ht="90" hidden="1" x14ac:dyDescent="0.25">
      <c r="A81" s="7" t="s">
        <v>17</v>
      </c>
      <c r="B81" s="7" t="s">
        <v>57</v>
      </c>
      <c r="C81" s="7" t="s">
        <v>58</v>
      </c>
      <c r="D81" s="7" t="s">
        <v>116</v>
      </c>
      <c r="E81" s="7" t="s">
        <v>117</v>
      </c>
      <c r="F81" s="7" t="s">
        <v>118</v>
      </c>
      <c r="G81" s="7">
        <v>1</v>
      </c>
      <c r="H81" s="7" t="s">
        <v>62</v>
      </c>
      <c r="I81" s="7" t="s">
        <v>63</v>
      </c>
      <c r="J81" s="7" t="s">
        <v>64</v>
      </c>
      <c r="K81" s="35"/>
      <c r="L81" s="1"/>
      <c r="M81" s="1"/>
      <c r="N81" s="1"/>
      <c r="O81" s="1"/>
      <c r="P81" s="1"/>
      <c r="Q81" s="1"/>
      <c r="R81" s="1"/>
      <c r="S81" s="1"/>
      <c r="T81" s="1"/>
      <c r="U81" s="1">
        <v>16947131.66</v>
      </c>
      <c r="V81" s="1"/>
      <c r="W81" s="1"/>
      <c r="X81" s="1"/>
      <c r="Y81" s="1"/>
      <c r="Z81" s="1">
        <f t="shared" si="1"/>
        <v>16947131.66</v>
      </c>
    </row>
    <row r="82" spans="1:26" ht="45" hidden="1" x14ac:dyDescent="0.25">
      <c r="A82" s="7" t="s">
        <v>17</v>
      </c>
      <c r="B82" s="7" t="s">
        <v>57</v>
      </c>
      <c r="C82" s="7" t="s">
        <v>58</v>
      </c>
      <c r="D82" s="7" t="s">
        <v>101</v>
      </c>
      <c r="E82" s="7" t="s">
        <v>119</v>
      </c>
      <c r="F82" s="7" t="s">
        <v>120</v>
      </c>
      <c r="G82" s="7">
        <v>1</v>
      </c>
      <c r="H82" s="7" t="s">
        <v>62</v>
      </c>
      <c r="I82" s="7" t="s">
        <v>63</v>
      </c>
      <c r="J82" s="7" t="s">
        <v>64</v>
      </c>
      <c r="K82" s="35"/>
      <c r="L82" s="1"/>
      <c r="M82" s="1"/>
      <c r="N82" s="1"/>
      <c r="O82" s="1"/>
      <c r="P82" s="1"/>
      <c r="Q82" s="1"/>
      <c r="R82" s="1"/>
      <c r="S82" s="1"/>
      <c r="T82" s="1"/>
      <c r="U82" s="1">
        <v>16947131.66</v>
      </c>
      <c r="V82" s="1"/>
      <c r="W82" s="1"/>
      <c r="X82" s="1"/>
      <c r="Y82" s="1"/>
      <c r="Z82" s="1">
        <f t="shared" si="1"/>
        <v>16947131.66</v>
      </c>
    </row>
    <row r="83" spans="1:26" ht="78.75" hidden="1" x14ac:dyDescent="0.25">
      <c r="A83" s="7" t="s">
        <v>17</v>
      </c>
      <c r="B83" s="7" t="s">
        <v>57</v>
      </c>
      <c r="C83" s="7" t="s">
        <v>58</v>
      </c>
      <c r="D83" s="7" t="s">
        <v>101</v>
      </c>
      <c r="E83" s="7" t="s">
        <v>121</v>
      </c>
      <c r="F83" s="7" t="s">
        <v>122</v>
      </c>
      <c r="G83" s="7">
        <v>1</v>
      </c>
      <c r="H83" s="7" t="s">
        <v>62</v>
      </c>
      <c r="I83" s="7" t="s">
        <v>63</v>
      </c>
      <c r="J83" s="7" t="s">
        <v>64</v>
      </c>
      <c r="K83" s="35"/>
      <c r="L83" s="1"/>
      <c r="M83" s="1"/>
      <c r="N83" s="1"/>
      <c r="O83" s="1"/>
      <c r="P83" s="1"/>
      <c r="Q83" s="1"/>
      <c r="R83" s="1"/>
      <c r="S83" s="1"/>
      <c r="T83" s="1"/>
      <c r="U83" s="1">
        <v>16947131.66</v>
      </c>
      <c r="V83" s="1"/>
      <c r="W83" s="1"/>
      <c r="X83" s="1"/>
      <c r="Y83" s="1"/>
      <c r="Z83" s="1">
        <f t="shared" si="1"/>
        <v>16947131.66</v>
      </c>
    </row>
    <row r="84" spans="1:26" ht="90" hidden="1" x14ac:dyDescent="0.25">
      <c r="A84" s="7" t="s">
        <v>17</v>
      </c>
      <c r="B84" s="7" t="s">
        <v>57</v>
      </c>
      <c r="C84" s="7" t="s">
        <v>58</v>
      </c>
      <c r="D84" s="7" t="s">
        <v>116</v>
      </c>
      <c r="E84" s="7" t="s">
        <v>123</v>
      </c>
      <c r="F84" s="7" t="s">
        <v>124</v>
      </c>
      <c r="G84" s="7">
        <v>1</v>
      </c>
      <c r="H84" s="7" t="s">
        <v>62</v>
      </c>
      <c r="I84" s="7" t="s">
        <v>63</v>
      </c>
      <c r="J84" s="7" t="s">
        <v>64</v>
      </c>
      <c r="K84" s="35"/>
      <c r="L84" s="1">
        <v>666666.66666666663</v>
      </c>
      <c r="M84" s="1"/>
      <c r="N84" s="1"/>
      <c r="O84" s="1"/>
      <c r="P84" s="1"/>
      <c r="Q84" s="1"/>
      <c r="R84" s="1"/>
      <c r="S84" s="1"/>
      <c r="T84" s="1"/>
      <c r="U84" s="1">
        <v>16947131.66</v>
      </c>
      <c r="V84" s="1"/>
      <c r="W84" s="1"/>
      <c r="X84" s="1"/>
      <c r="Y84" s="1"/>
      <c r="Z84" s="1">
        <f t="shared" si="1"/>
        <v>17613798.326666668</v>
      </c>
    </row>
    <row r="85" spans="1:26" ht="56.25" hidden="1" x14ac:dyDescent="0.25">
      <c r="A85" s="7" t="s">
        <v>17</v>
      </c>
      <c r="B85" s="7" t="s">
        <v>57</v>
      </c>
      <c r="C85" s="7" t="s">
        <v>58</v>
      </c>
      <c r="D85" s="7" t="s">
        <v>125</v>
      </c>
      <c r="E85" s="7" t="s">
        <v>126</v>
      </c>
      <c r="F85" s="7" t="s">
        <v>127</v>
      </c>
      <c r="G85" s="7">
        <v>1</v>
      </c>
      <c r="H85" s="7" t="s">
        <v>62</v>
      </c>
      <c r="I85" s="7" t="s">
        <v>63</v>
      </c>
      <c r="J85" s="7" t="s">
        <v>64</v>
      </c>
      <c r="K85" s="35"/>
      <c r="L85" s="1">
        <v>26506710</v>
      </c>
      <c r="M85" s="1"/>
      <c r="N85" s="1"/>
      <c r="O85" s="1"/>
      <c r="P85" s="1"/>
      <c r="Q85" s="1"/>
      <c r="R85" s="1"/>
      <c r="S85" s="1"/>
      <c r="T85" s="1"/>
      <c r="U85" s="1">
        <v>40616846.109999999</v>
      </c>
      <c r="V85" s="1"/>
      <c r="W85" s="1"/>
      <c r="X85" s="1"/>
      <c r="Y85" s="1"/>
      <c r="Z85" s="1">
        <f t="shared" si="1"/>
        <v>67123556.109999999</v>
      </c>
    </row>
    <row r="86" spans="1:26" ht="45" hidden="1" x14ac:dyDescent="0.25">
      <c r="A86" s="7" t="s">
        <v>17</v>
      </c>
      <c r="B86" s="7" t="s">
        <v>57</v>
      </c>
      <c r="C86" s="7" t="s">
        <v>58</v>
      </c>
      <c r="D86" s="7" t="s">
        <v>128</v>
      </c>
      <c r="E86" s="7" t="s">
        <v>191</v>
      </c>
      <c r="F86" s="7" t="s">
        <v>192</v>
      </c>
      <c r="G86" s="7">
        <v>300</v>
      </c>
      <c r="H86" s="7" t="s">
        <v>62</v>
      </c>
      <c r="I86" s="7" t="s">
        <v>63</v>
      </c>
      <c r="J86" s="7" t="s">
        <v>64</v>
      </c>
      <c r="K86" s="35"/>
      <c r="L86" s="1">
        <v>26506710</v>
      </c>
      <c r="M86" s="1"/>
      <c r="N86" s="1"/>
      <c r="O86" s="1"/>
      <c r="P86" s="1"/>
      <c r="Q86" s="1"/>
      <c r="R86" s="1"/>
      <c r="S86" s="1"/>
      <c r="T86" s="1"/>
      <c r="U86" s="1">
        <v>40616846.109999999</v>
      </c>
      <c r="V86" s="1"/>
      <c r="W86" s="1"/>
      <c r="X86" s="1"/>
      <c r="Y86" s="1"/>
      <c r="Z86" s="1">
        <f t="shared" si="1"/>
        <v>67123556.109999999</v>
      </c>
    </row>
    <row r="87" spans="1:26" ht="45" hidden="1" x14ac:dyDescent="0.25">
      <c r="A87" s="7" t="s">
        <v>17</v>
      </c>
      <c r="B87" s="7" t="s">
        <v>57</v>
      </c>
      <c r="C87" s="7" t="s">
        <v>58</v>
      </c>
      <c r="D87" s="7" t="s">
        <v>128</v>
      </c>
      <c r="E87" s="7" t="s">
        <v>129</v>
      </c>
      <c r="F87" s="7" t="s">
        <v>130</v>
      </c>
      <c r="G87" s="2">
        <v>0.01</v>
      </c>
      <c r="H87" s="7" t="s">
        <v>62</v>
      </c>
      <c r="I87" s="7" t="s">
        <v>63</v>
      </c>
      <c r="J87" s="7" t="s">
        <v>64</v>
      </c>
      <c r="K87" s="35"/>
      <c r="L87" s="1">
        <v>26506710</v>
      </c>
      <c r="M87" s="1"/>
      <c r="N87" s="1"/>
      <c r="O87" s="1"/>
      <c r="P87" s="1"/>
      <c r="Q87" s="1"/>
      <c r="R87" s="1"/>
      <c r="S87" s="1"/>
      <c r="T87" s="1"/>
      <c r="U87" s="1">
        <v>40616846.109999999</v>
      </c>
      <c r="V87" s="1"/>
      <c r="W87" s="1"/>
      <c r="X87" s="1"/>
      <c r="Y87" s="1"/>
      <c r="Z87" s="1">
        <f t="shared" si="1"/>
        <v>67123556.109999999</v>
      </c>
    </row>
    <row r="88" spans="1:26" ht="56.25" hidden="1" x14ac:dyDescent="0.25">
      <c r="A88" s="7" t="s">
        <v>17</v>
      </c>
      <c r="B88" s="7" t="s">
        <v>57</v>
      </c>
      <c r="C88" s="7" t="s">
        <v>58</v>
      </c>
      <c r="D88" s="7" t="s">
        <v>128</v>
      </c>
      <c r="E88" s="7" t="s">
        <v>131</v>
      </c>
      <c r="F88" s="7" t="s">
        <v>132</v>
      </c>
      <c r="G88" s="7">
        <v>1</v>
      </c>
      <c r="H88" s="7" t="s">
        <v>62</v>
      </c>
      <c r="I88" s="7" t="s">
        <v>63</v>
      </c>
      <c r="J88" s="7" t="s">
        <v>64</v>
      </c>
      <c r="K88" s="35"/>
      <c r="L88" s="1">
        <v>26506710</v>
      </c>
      <c r="M88" s="1"/>
      <c r="N88" s="1"/>
      <c r="O88" s="1"/>
      <c r="P88" s="1"/>
      <c r="Q88" s="1"/>
      <c r="R88" s="1"/>
      <c r="S88" s="1"/>
      <c r="T88" s="1"/>
      <c r="U88" s="1">
        <v>40616846.109999999</v>
      </c>
      <c r="V88" s="1"/>
      <c r="W88" s="1"/>
      <c r="X88" s="1"/>
      <c r="Y88" s="1"/>
      <c r="Z88" s="1">
        <f t="shared" si="1"/>
        <v>67123556.109999999</v>
      </c>
    </row>
    <row r="89" spans="1:26" ht="101.25" hidden="1" x14ac:dyDescent="0.25">
      <c r="A89" s="7" t="s">
        <v>17</v>
      </c>
      <c r="B89" s="7" t="s">
        <v>57</v>
      </c>
      <c r="C89" s="7" t="s">
        <v>58</v>
      </c>
      <c r="D89" s="7" t="s">
        <v>133</v>
      </c>
      <c r="E89" s="7" t="s">
        <v>134</v>
      </c>
      <c r="F89" s="7" t="s">
        <v>135</v>
      </c>
      <c r="G89" s="7">
        <v>1</v>
      </c>
      <c r="H89" s="7" t="s">
        <v>62</v>
      </c>
      <c r="I89" s="7" t="s">
        <v>63</v>
      </c>
      <c r="J89" s="7" t="s">
        <v>64</v>
      </c>
      <c r="K89" s="35"/>
      <c r="L89" s="1">
        <v>27998143.516000003</v>
      </c>
      <c r="M89" s="1"/>
      <c r="N89" s="1"/>
      <c r="O89" s="1"/>
      <c r="P89" s="1"/>
      <c r="Q89" s="1"/>
      <c r="R89" s="1"/>
      <c r="S89" s="1"/>
      <c r="T89" s="1"/>
      <c r="U89" s="1">
        <v>3300000</v>
      </c>
      <c r="V89" s="1"/>
      <c r="W89" s="1"/>
      <c r="X89" s="1"/>
      <c r="Y89" s="1"/>
      <c r="Z89" s="1">
        <f t="shared" si="1"/>
        <v>31298143.516000003</v>
      </c>
    </row>
    <row r="90" spans="1:26" ht="67.5" hidden="1" x14ac:dyDescent="0.25">
      <c r="A90" s="7" t="s">
        <v>17</v>
      </c>
      <c r="B90" s="7" t="s">
        <v>57</v>
      </c>
      <c r="C90" s="7" t="s">
        <v>58</v>
      </c>
      <c r="D90" s="7" t="s">
        <v>138</v>
      </c>
      <c r="E90" s="7" t="s">
        <v>193</v>
      </c>
      <c r="F90" s="7" t="s">
        <v>194</v>
      </c>
      <c r="G90" s="2">
        <v>1</v>
      </c>
      <c r="H90" s="7" t="s">
        <v>62</v>
      </c>
      <c r="I90" s="7" t="s">
        <v>63</v>
      </c>
      <c r="J90" s="7" t="s">
        <v>64</v>
      </c>
      <c r="K90" s="35"/>
      <c r="L90" s="1">
        <v>27998143.516000003</v>
      </c>
      <c r="M90" s="1"/>
      <c r="N90" s="1"/>
      <c r="O90" s="1"/>
      <c r="P90" s="1"/>
      <c r="Q90" s="1"/>
      <c r="R90" s="1"/>
      <c r="S90" s="1"/>
      <c r="T90" s="1"/>
      <c r="U90" s="1">
        <v>3300000</v>
      </c>
      <c r="V90" s="1"/>
      <c r="W90" s="1"/>
      <c r="X90" s="1"/>
      <c r="Y90" s="1"/>
      <c r="Z90" s="1">
        <f t="shared" si="1"/>
        <v>31298143.516000003</v>
      </c>
    </row>
    <row r="91" spans="1:26" ht="67.5" hidden="1" x14ac:dyDescent="0.25">
      <c r="A91" s="7" t="s">
        <v>17</v>
      </c>
      <c r="B91" s="7" t="s">
        <v>57</v>
      </c>
      <c r="C91" s="7" t="s">
        <v>58</v>
      </c>
      <c r="D91" s="7" t="s">
        <v>138</v>
      </c>
      <c r="E91" s="7" t="s">
        <v>139</v>
      </c>
      <c r="F91" s="7" t="s">
        <v>140</v>
      </c>
      <c r="G91" s="7">
        <v>1</v>
      </c>
      <c r="H91" s="7" t="s">
        <v>62</v>
      </c>
      <c r="I91" s="7" t="s">
        <v>63</v>
      </c>
      <c r="J91" s="7" t="s">
        <v>64</v>
      </c>
      <c r="K91" s="35"/>
      <c r="L91" s="1">
        <v>27998143.516000003</v>
      </c>
      <c r="M91" s="1"/>
      <c r="N91" s="1"/>
      <c r="O91" s="1"/>
      <c r="P91" s="1"/>
      <c r="Q91" s="1"/>
      <c r="R91" s="1"/>
      <c r="S91" s="1"/>
      <c r="T91" s="1"/>
      <c r="U91" s="1">
        <v>3300000</v>
      </c>
      <c r="V91" s="1"/>
      <c r="W91" s="1"/>
      <c r="X91" s="1"/>
      <c r="Y91" s="1"/>
      <c r="Z91" s="1">
        <f t="shared" si="1"/>
        <v>31298143.516000003</v>
      </c>
    </row>
    <row r="92" spans="1:26" ht="67.5" hidden="1" x14ac:dyDescent="0.25">
      <c r="A92" s="7" t="s">
        <v>17</v>
      </c>
      <c r="B92" s="7" t="s">
        <v>57</v>
      </c>
      <c r="C92" s="7" t="s">
        <v>58</v>
      </c>
      <c r="D92" s="7" t="s">
        <v>195</v>
      </c>
      <c r="E92" s="7" t="s">
        <v>196</v>
      </c>
      <c r="F92" s="7" t="s">
        <v>197</v>
      </c>
      <c r="G92" s="7">
        <v>1</v>
      </c>
      <c r="H92" s="7" t="s">
        <v>62</v>
      </c>
      <c r="I92" s="7" t="s">
        <v>63</v>
      </c>
      <c r="J92" s="7" t="s">
        <v>64</v>
      </c>
      <c r="K92" s="35"/>
      <c r="L92" s="1">
        <v>27998143.516000003</v>
      </c>
      <c r="M92" s="1"/>
      <c r="N92" s="1"/>
      <c r="O92" s="1"/>
      <c r="P92" s="1"/>
      <c r="Q92" s="1"/>
      <c r="R92" s="1"/>
      <c r="S92" s="1"/>
      <c r="T92" s="1"/>
      <c r="U92" s="1">
        <v>3300000</v>
      </c>
      <c r="V92" s="1"/>
      <c r="W92" s="1"/>
      <c r="X92" s="1"/>
      <c r="Y92" s="1"/>
      <c r="Z92" s="1">
        <f t="shared" si="1"/>
        <v>31298143.516000003</v>
      </c>
    </row>
    <row r="93" spans="1:26" ht="78.75" hidden="1" x14ac:dyDescent="0.25">
      <c r="A93" s="7" t="s">
        <v>17</v>
      </c>
      <c r="B93" s="7" t="s">
        <v>57</v>
      </c>
      <c r="C93" s="7" t="s">
        <v>58</v>
      </c>
      <c r="D93" s="7" t="s">
        <v>138</v>
      </c>
      <c r="E93" s="7" t="s">
        <v>198</v>
      </c>
      <c r="F93" s="7" t="s">
        <v>199</v>
      </c>
      <c r="G93" s="7">
        <v>1</v>
      </c>
      <c r="H93" s="7" t="s">
        <v>62</v>
      </c>
      <c r="I93" s="7" t="s">
        <v>63</v>
      </c>
      <c r="J93" s="7" t="s">
        <v>64</v>
      </c>
      <c r="K93" s="35"/>
      <c r="L93" s="1">
        <v>27998143.516000003</v>
      </c>
      <c r="M93" s="1"/>
      <c r="N93" s="1"/>
      <c r="O93" s="1"/>
      <c r="P93" s="1"/>
      <c r="Q93" s="1"/>
      <c r="R93" s="1"/>
      <c r="S93" s="1"/>
      <c r="T93" s="1"/>
      <c r="U93" s="1">
        <v>3300000</v>
      </c>
      <c r="V93" s="1"/>
      <c r="W93" s="1"/>
      <c r="X93" s="1"/>
      <c r="Y93" s="1"/>
      <c r="Z93" s="1">
        <f t="shared" si="1"/>
        <v>31298143.516000003</v>
      </c>
    </row>
    <row r="94" spans="1:26" ht="67.5" hidden="1" x14ac:dyDescent="0.25">
      <c r="A94" s="7" t="s">
        <v>17</v>
      </c>
      <c r="B94" s="7" t="s">
        <v>57</v>
      </c>
      <c r="C94" s="7" t="s">
        <v>58</v>
      </c>
      <c r="D94" s="7" t="s">
        <v>141</v>
      </c>
      <c r="E94" s="7" t="s">
        <v>142</v>
      </c>
      <c r="F94" s="7" t="s">
        <v>143</v>
      </c>
      <c r="G94" s="7">
        <v>1</v>
      </c>
      <c r="H94" s="7" t="s">
        <v>62</v>
      </c>
      <c r="I94" s="7" t="s">
        <v>63</v>
      </c>
      <c r="J94" s="7" t="s">
        <v>64</v>
      </c>
      <c r="K94" s="35"/>
      <c r="L94" s="1">
        <v>16503198.147777779</v>
      </c>
      <c r="M94" s="1"/>
      <c r="N94" s="1"/>
      <c r="O94" s="1"/>
      <c r="P94" s="1"/>
      <c r="Q94" s="1"/>
      <c r="R94" s="1"/>
      <c r="S94" s="1"/>
      <c r="T94" s="1"/>
      <c r="U94" s="1">
        <v>7375000</v>
      </c>
      <c r="V94" s="1"/>
      <c r="W94" s="1"/>
      <c r="X94" s="1"/>
      <c r="Y94" s="1"/>
      <c r="Z94" s="1">
        <f t="shared" si="1"/>
        <v>23878198.147777781</v>
      </c>
    </row>
    <row r="95" spans="1:26" ht="78.75" hidden="1" x14ac:dyDescent="0.25">
      <c r="A95" s="7" t="s">
        <v>17</v>
      </c>
      <c r="B95" s="7" t="s">
        <v>57</v>
      </c>
      <c r="C95" s="7" t="s">
        <v>58</v>
      </c>
      <c r="D95" s="7" t="s">
        <v>144</v>
      </c>
      <c r="E95" s="7" t="s">
        <v>145</v>
      </c>
      <c r="F95" s="7" t="s">
        <v>146</v>
      </c>
      <c r="G95" s="7">
        <v>1</v>
      </c>
      <c r="H95" s="7" t="s">
        <v>62</v>
      </c>
      <c r="I95" s="7" t="s">
        <v>63</v>
      </c>
      <c r="J95" s="7" t="s">
        <v>64</v>
      </c>
      <c r="K95" s="35"/>
      <c r="L95" s="1">
        <v>16503198.147777779</v>
      </c>
      <c r="M95" s="1"/>
      <c r="N95" s="1"/>
      <c r="O95" s="1"/>
      <c r="P95" s="1"/>
      <c r="Q95" s="1"/>
      <c r="R95" s="1"/>
      <c r="S95" s="1"/>
      <c r="T95" s="1"/>
      <c r="U95" s="1">
        <v>7375000</v>
      </c>
      <c r="V95" s="1"/>
      <c r="W95" s="1"/>
      <c r="X95" s="1"/>
      <c r="Y95" s="1"/>
      <c r="Z95" s="1">
        <f t="shared" si="1"/>
        <v>23878198.147777781</v>
      </c>
    </row>
    <row r="96" spans="1:26" ht="90" hidden="1" x14ac:dyDescent="0.25">
      <c r="A96" s="7" t="s">
        <v>17</v>
      </c>
      <c r="B96" s="7" t="s">
        <v>57</v>
      </c>
      <c r="C96" s="7" t="s">
        <v>58</v>
      </c>
      <c r="D96" s="7" t="s">
        <v>147</v>
      </c>
      <c r="E96" s="7" t="s">
        <v>148</v>
      </c>
      <c r="F96" s="7" t="s">
        <v>149</v>
      </c>
      <c r="G96" s="7">
        <v>1</v>
      </c>
      <c r="H96" s="7" t="s">
        <v>62</v>
      </c>
      <c r="I96" s="7" t="s">
        <v>63</v>
      </c>
      <c r="J96" s="7" t="s">
        <v>64</v>
      </c>
      <c r="K96" s="35"/>
      <c r="L96" s="1">
        <v>16503198.147777779</v>
      </c>
      <c r="M96" s="1"/>
      <c r="N96" s="1"/>
      <c r="O96" s="1"/>
      <c r="P96" s="1"/>
      <c r="Q96" s="1"/>
      <c r="R96" s="1"/>
      <c r="S96" s="1"/>
      <c r="T96" s="1"/>
      <c r="U96" s="1">
        <v>7375000</v>
      </c>
      <c r="V96" s="1"/>
      <c r="W96" s="1"/>
      <c r="X96" s="1"/>
      <c r="Y96" s="1"/>
      <c r="Z96" s="1">
        <f t="shared" si="1"/>
        <v>23878198.147777781</v>
      </c>
    </row>
    <row r="97" spans="1:26" ht="112.5" hidden="1" x14ac:dyDescent="0.25">
      <c r="A97" s="7" t="s">
        <v>17</v>
      </c>
      <c r="B97" s="7" t="s">
        <v>57</v>
      </c>
      <c r="C97" s="7" t="s">
        <v>58</v>
      </c>
      <c r="D97" s="7" t="s">
        <v>150</v>
      </c>
      <c r="E97" s="7" t="s">
        <v>151</v>
      </c>
      <c r="F97" s="7" t="s">
        <v>152</v>
      </c>
      <c r="G97" s="7">
        <v>1</v>
      </c>
      <c r="H97" s="7" t="s">
        <v>62</v>
      </c>
      <c r="I97" s="7" t="s">
        <v>63</v>
      </c>
      <c r="J97" s="7" t="s">
        <v>64</v>
      </c>
      <c r="K97" s="35"/>
      <c r="L97" s="1">
        <v>16503198.147777779</v>
      </c>
      <c r="M97" s="1"/>
      <c r="N97" s="1"/>
      <c r="O97" s="1"/>
      <c r="P97" s="1"/>
      <c r="Q97" s="1"/>
      <c r="R97" s="1"/>
      <c r="S97" s="1"/>
      <c r="T97" s="1"/>
      <c r="U97" s="1">
        <v>7375000</v>
      </c>
      <c r="V97" s="1"/>
      <c r="W97" s="1"/>
      <c r="X97" s="1"/>
      <c r="Y97" s="1"/>
      <c r="Z97" s="1">
        <f t="shared" si="1"/>
        <v>23878198.147777781</v>
      </c>
    </row>
    <row r="98" spans="1:26" ht="45" hidden="1" x14ac:dyDescent="0.25">
      <c r="A98" s="7" t="s">
        <v>17</v>
      </c>
      <c r="B98" s="7" t="s">
        <v>57</v>
      </c>
      <c r="C98" s="7" t="s">
        <v>58</v>
      </c>
      <c r="D98" s="7" t="s">
        <v>141</v>
      </c>
      <c r="E98" s="7" t="s">
        <v>153</v>
      </c>
      <c r="F98" s="7" t="s">
        <v>154</v>
      </c>
      <c r="G98" s="7">
        <v>1</v>
      </c>
      <c r="H98" s="7" t="s">
        <v>62</v>
      </c>
      <c r="I98" s="7" t="s">
        <v>63</v>
      </c>
      <c r="J98" s="7" t="s">
        <v>64</v>
      </c>
      <c r="K98" s="35"/>
      <c r="L98" s="1">
        <v>16503198.147777779</v>
      </c>
      <c r="M98" s="1"/>
      <c r="N98" s="1"/>
      <c r="O98" s="1"/>
      <c r="P98" s="1"/>
      <c r="Q98" s="1"/>
      <c r="R98" s="1"/>
      <c r="S98" s="1"/>
      <c r="T98" s="1"/>
      <c r="U98" s="1">
        <v>7375000</v>
      </c>
      <c r="V98" s="1"/>
      <c r="W98" s="1"/>
      <c r="X98" s="1"/>
      <c r="Y98" s="1"/>
      <c r="Z98" s="1">
        <f t="shared" si="1"/>
        <v>23878198.147777781</v>
      </c>
    </row>
    <row r="99" spans="1:26" ht="67.5" hidden="1" x14ac:dyDescent="0.25">
      <c r="A99" s="7" t="s">
        <v>17</v>
      </c>
      <c r="B99" s="7" t="s">
        <v>57</v>
      </c>
      <c r="C99" s="7" t="s">
        <v>58</v>
      </c>
      <c r="D99" s="7" t="s">
        <v>141</v>
      </c>
      <c r="E99" s="7" t="s">
        <v>155</v>
      </c>
      <c r="F99" s="7" t="s">
        <v>156</v>
      </c>
      <c r="G99" s="7">
        <v>1</v>
      </c>
      <c r="H99" s="7" t="s">
        <v>62</v>
      </c>
      <c r="I99" s="7" t="s">
        <v>63</v>
      </c>
      <c r="J99" s="7" t="s">
        <v>64</v>
      </c>
      <c r="K99" s="35"/>
      <c r="L99" s="1">
        <v>16503198.147777779</v>
      </c>
      <c r="M99" s="1"/>
      <c r="N99" s="1"/>
      <c r="O99" s="1"/>
      <c r="P99" s="1"/>
      <c r="Q99" s="1"/>
      <c r="R99" s="1"/>
      <c r="S99" s="1"/>
      <c r="T99" s="1"/>
      <c r="U99" s="1">
        <v>7375000</v>
      </c>
      <c r="V99" s="1"/>
      <c r="W99" s="1"/>
      <c r="X99" s="1"/>
      <c r="Y99" s="1"/>
      <c r="Z99" s="1">
        <f t="shared" si="1"/>
        <v>23878198.147777781</v>
      </c>
    </row>
    <row r="100" spans="1:26" ht="67.5" hidden="1" x14ac:dyDescent="0.25">
      <c r="A100" s="7" t="s">
        <v>17</v>
      </c>
      <c r="B100" s="7" t="s">
        <v>57</v>
      </c>
      <c r="C100" s="7" t="s">
        <v>58</v>
      </c>
      <c r="D100" s="7" t="s">
        <v>157</v>
      </c>
      <c r="E100" s="7" t="s">
        <v>158</v>
      </c>
      <c r="F100" s="7" t="s">
        <v>159</v>
      </c>
      <c r="G100" s="7">
        <v>1</v>
      </c>
      <c r="H100" s="7" t="s">
        <v>62</v>
      </c>
      <c r="I100" s="7" t="s">
        <v>63</v>
      </c>
      <c r="J100" s="7" t="s">
        <v>64</v>
      </c>
      <c r="K100" s="35"/>
      <c r="L100" s="1">
        <v>16503198.147777779</v>
      </c>
      <c r="M100" s="1"/>
      <c r="N100" s="1"/>
      <c r="O100" s="1"/>
      <c r="P100" s="1"/>
      <c r="Q100" s="1"/>
      <c r="R100" s="1"/>
      <c r="S100" s="1"/>
      <c r="T100" s="1"/>
      <c r="U100" s="1">
        <v>7375000</v>
      </c>
      <c r="V100" s="1"/>
      <c r="W100" s="1"/>
      <c r="X100" s="1"/>
      <c r="Y100" s="1"/>
      <c r="Z100" s="1">
        <f t="shared" si="1"/>
        <v>23878198.147777781</v>
      </c>
    </row>
    <row r="101" spans="1:26" ht="78.75" hidden="1" x14ac:dyDescent="0.25">
      <c r="A101" s="7" t="s">
        <v>17</v>
      </c>
      <c r="B101" s="7" t="s">
        <v>57</v>
      </c>
      <c r="C101" s="7" t="s">
        <v>58</v>
      </c>
      <c r="D101" s="7" t="s">
        <v>144</v>
      </c>
      <c r="E101" s="7" t="s">
        <v>200</v>
      </c>
      <c r="F101" s="7" t="s">
        <v>201</v>
      </c>
      <c r="G101" s="7">
        <v>1</v>
      </c>
      <c r="H101" s="7" t="s">
        <v>62</v>
      </c>
      <c r="I101" s="7" t="s">
        <v>63</v>
      </c>
      <c r="J101" s="7" t="s">
        <v>64</v>
      </c>
      <c r="K101" s="35"/>
      <c r="L101" s="1">
        <v>16503198.147777779</v>
      </c>
      <c r="M101" s="1"/>
      <c r="N101" s="1"/>
      <c r="O101" s="1"/>
      <c r="P101" s="1"/>
      <c r="Q101" s="1"/>
      <c r="R101" s="1"/>
      <c r="S101" s="1"/>
      <c r="T101" s="1"/>
      <c r="U101" s="1">
        <v>7375000</v>
      </c>
      <c r="V101" s="1"/>
      <c r="W101" s="1"/>
      <c r="X101" s="1"/>
      <c r="Y101" s="1"/>
      <c r="Z101" s="1">
        <f t="shared" si="1"/>
        <v>23878198.147777781</v>
      </c>
    </row>
    <row r="102" spans="1:26" ht="56.25" hidden="1" x14ac:dyDescent="0.25">
      <c r="A102" s="7" t="s">
        <v>17</v>
      </c>
      <c r="B102" s="7" t="s">
        <v>57</v>
      </c>
      <c r="C102" s="7" t="s">
        <v>58</v>
      </c>
      <c r="D102" s="7" t="s">
        <v>128</v>
      </c>
      <c r="E102" s="7" t="s">
        <v>202</v>
      </c>
      <c r="F102" s="7" t="s">
        <v>203</v>
      </c>
      <c r="G102" s="7">
        <v>1</v>
      </c>
      <c r="H102" s="7" t="s">
        <v>62</v>
      </c>
      <c r="I102" s="7" t="s">
        <v>63</v>
      </c>
      <c r="J102" s="7" t="s">
        <v>64</v>
      </c>
      <c r="K102" s="35"/>
      <c r="L102" s="1">
        <v>16503198.147777779</v>
      </c>
      <c r="M102" s="1"/>
      <c r="N102" s="1"/>
      <c r="O102" s="1"/>
      <c r="P102" s="1"/>
      <c r="Q102" s="1"/>
      <c r="R102" s="1"/>
      <c r="S102" s="1"/>
      <c r="T102" s="1"/>
      <c r="U102" s="1">
        <v>0</v>
      </c>
      <c r="V102" s="1"/>
      <c r="W102" s="1"/>
      <c r="X102" s="1"/>
      <c r="Y102" s="1"/>
      <c r="Z102" s="1">
        <f t="shared" si="1"/>
        <v>16503198.147777779</v>
      </c>
    </row>
    <row r="103" spans="1:26" ht="112.5" hidden="1" x14ac:dyDescent="0.25">
      <c r="A103" s="7" t="s">
        <v>17</v>
      </c>
      <c r="B103" s="7" t="s">
        <v>57</v>
      </c>
      <c r="C103" s="7" t="s">
        <v>204</v>
      </c>
      <c r="D103" s="7" t="s">
        <v>205</v>
      </c>
      <c r="E103" s="7" t="s">
        <v>206</v>
      </c>
      <c r="F103" s="7" t="s">
        <v>207</v>
      </c>
      <c r="G103" s="2">
        <v>1</v>
      </c>
      <c r="H103" s="7" t="s">
        <v>62</v>
      </c>
      <c r="I103" s="7" t="s">
        <v>63</v>
      </c>
      <c r="J103" s="7" t="s">
        <v>64</v>
      </c>
      <c r="K103" s="35" t="s">
        <v>208</v>
      </c>
      <c r="L103" s="1">
        <v>1399364103.4000001</v>
      </c>
      <c r="M103" s="1"/>
      <c r="N103" s="1"/>
      <c r="O103" s="1"/>
      <c r="P103" s="1"/>
      <c r="Q103" s="1"/>
      <c r="R103" s="1"/>
      <c r="S103" s="1"/>
      <c r="T103" s="1"/>
      <c r="U103" s="1">
        <v>36568092409</v>
      </c>
      <c r="V103" s="1"/>
      <c r="W103" s="1">
        <v>6247716809</v>
      </c>
      <c r="X103" s="1"/>
      <c r="Y103" s="1">
        <v>50209096310</v>
      </c>
      <c r="Z103" s="1">
        <f t="shared" si="1"/>
        <v>94424269631.399994</v>
      </c>
    </row>
    <row r="104" spans="1:26" ht="90" hidden="1" x14ac:dyDescent="0.25">
      <c r="A104" s="7" t="s">
        <v>17</v>
      </c>
      <c r="B104" s="7" t="s">
        <v>57</v>
      </c>
      <c r="C104" s="7" t="s">
        <v>204</v>
      </c>
      <c r="D104" s="7" t="s">
        <v>128</v>
      </c>
      <c r="E104" s="7" t="s">
        <v>209</v>
      </c>
      <c r="F104" s="7" t="s">
        <v>210</v>
      </c>
      <c r="G104" s="2">
        <v>1</v>
      </c>
      <c r="H104" s="7" t="s">
        <v>62</v>
      </c>
      <c r="I104" s="7" t="s">
        <v>63</v>
      </c>
      <c r="J104" s="7" t="s">
        <v>64</v>
      </c>
      <c r="K104" s="35"/>
      <c r="L104" s="1">
        <v>64350000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>
        <v>0</v>
      </c>
      <c r="Z104" s="1">
        <f t="shared" si="1"/>
        <v>64350000</v>
      </c>
    </row>
    <row r="105" spans="1:26" ht="45" hidden="1" customHeight="1" x14ac:dyDescent="0.25">
      <c r="A105" s="7" t="s">
        <v>17</v>
      </c>
      <c r="B105" s="7" t="s">
        <v>57</v>
      </c>
      <c r="C105" s="7" t="s">
        <v>204</v>
      </c>
      <c r="D105" s="7" t="s">
        <v>128</v>
      </c>
      <c r="E105" s="7" t="s">
        <v>211</v>
      </c>
      <c r="F105" s="7" t="s">
        <v>212</v>
      </c>
      <c r="G105" s="7">
        <v>1</v>
      </c>
      <c r="H105" s="7" t="s">
        <v>62</v>
      </c>
      <c r="I105" s="7" t="s">
        <v>63</v>
      </c>
      <c r="J105" s="7" t="s">
        <v>64</v>
      </c>
      <c r="K105" s="35"/>
      <c r="L105" s="1">
        <v>64350000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>
        <v>0</v>
      </c>
      <c r="Z105" s="1">
        <f t="shared" si="1"/>
        <v>64350000</v>
      </c>
    </row>
    <row r="106" spans="1:26" ht="67.5" hidden="1" x14ac:dyDescent="0.25">
      <c r="A106" s="7" t="s">
        <v>17</v>
      </c>
      <c r="B106" s="7" t="s">
        <v>57</v>
      </c>
      <c r="C106" s="7" t="s">
        <v>213</v>
      </c>
      <c r="D106" s="7" t="s">
        <v>128</v>
      </c>
      <c r="E106" s="7" t="s">
        <v>214</v>
      </c>
      <c r="F106" s="7" t="s">
        <v>215</v>
      </c>
      <c r="G106" s="7">
        <v>1</v>
      </c>
      <c r="H106" s="7" t="s">
        <v>62</v>
      </c>
      <c r="I106" s="7" t="s">
        <v>63</v>
      </c>
      <c r="J106" s="7" t="s">
        <v>64</v>
      </c>
      <c r="K106" s="7" t="s">
        <v>216</v>
      </c>
      <c r="L106" s="1">
        <v>251789347.39999998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>
        <v>199364103.40000001</v>
      </c>
      <c r="Z106" s="1">
        <f t="shared" si="1"/>
        <v>451153450.79999995</v>
      </c>
    </row>
    <row r="107" spans="1:26" ht="90" hidden="1" x14ac:dyDescent="0.25">
      <c r="A107" s="7" t="s">
        <v>17</v>
      </c>
      <c r="B107" s="7" t="s">
        <v>57</v>
      </c>
      <c r="C107" s="7" t="s">
        <v>217</v>
      </c>
      <c r="D107" s="7" t="s">
        <v>128</v>
      </c>
      <c r="E107" s="7" t="s">
        <v>218</v>
      </c>
      <c r="F107" s="7" t="s">
        <v>219</v>
      </c>
      <c r="G107" s="2">
        <v>1</v>
      </c>
      <c r="H107" s="7" t="s">
        <v>62</v>
      </c>
      <c r="I107" s="7" t="s">
        <v>63</v>
      </c>
      <c r="J107" s="7" t="s">
        <v>64</v>
      </c>
      <c r="K107" s="35" t="s">
        <v>220</v>
      </c>
      <c r="L107" s="1">
        <v>412942848.10000002</v>
      </c>
      <c r="M107" s="1"/>
      <c r="N107" s="1"/>
      <c r="O107" s="1"/>
      <c r="P107" s="1"/>
      <c r="Q107" s="1"/>
      <c r="R107" s="1"/>
      <c r="S107" s="1"/>
      <c r="T107" s="1"/>
      <c r="U107" s="1">
        <v>414</v>
      </c>
      <c r="V107" s="1"/>
      <c r="W107" s="1"/>
      <c r="X107" s="1"/>
      <c r="Y107" s="1"/>
      <c r="Z107" s="1">
        <f t="shared" si="1"/>
        <v>412943262.10000002</v>
      </c>
    </row>
    <row r="108" spans="1:26" ht="78.75" hidden="1" x14ac:dyDescent="0.25">
      <c r="A108" s="7" t="s">
        <v>17</v>
      </c>
      <c r="B108" s="7" t="s">
        <v>57</v>
      </c>
      <c r="C108" s="7" t="s">
        <v>213</v>
      </c>
      <c r="D108" s="7" t="s">
        <v>128</v>
      </c>
      <c r="E108" s="7" t="s">
        <v>221</v>
      </c>
      <c r="F108" s="7" t="s">
        <v>222</v>
      </c>
      <c r="G108" s="7">
        <v>1</v>
      </c>
      <c r="H108" s="7" t="s">
        <v>62</v>
      </c>
      <c r="I108" s="7" t="s">
        <v>63</v>
      </c>
      <c r="J108" s="7" t="s">
        <v>64</v>
      </c>
      <c r="K108" s="35"/>
      <c r="L108" s="1">
        <v>32175000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>
        <f t="shared" si="1"/>
        <v>32175000</v>
      </c>
    </row>
    <row r="109" spans="1:26" ht="78.75" hidden="1" x14ac:dyDescent="0.25">
      <c r="A109" s="7" t="s">
        <v>17</v>
      </c>
      <c r="B109" s="7" t="s">
        <v>57</v>
      </c>
      <c r="C109" s="7" t="s">
        <v>213</v>
      </c>
      <c r="D109" s="7" t="s">
        <v>128</v>
      </c>
      <c r="E109" s="7" t="s">
        <v>223</v>
      </c>
      <c r="F109" s="7" t="s">
        <v>224</v>
      </c>
      <c r="G109" s="7">
        <v>1</v>
      </c>
      <c r="H109" s="7" t="s">
        <v>62</v>
      </c>
      <c r="I109" s="7" t="s">
        <v>63</v>
      </c>
      <c r="J109" s="7" t="s">
        <v>64</v>
      </c>
      <c r="K109" s="35"/>
      <c r="L109" s="1">
        <v>32175000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>
        <f t="shared" si="1"/>
        <v>32175000</v>
      </c>
    </row>
    <row r="110" spans="1:26" ht="78.75" hidden="1" x14ac:dyDescent="0.25">
      <c r="A110" s="7" t="s">
        <v>17</v>
      </c>
      <c r="B110" s="7" t="s">
        <v>57</v>
      </c>
      <c r="C110" s="7" t="s">
        <v>213</v>
      </c>
      <c r="D110" s="7" t="s">
        <v>128</v>
      </c>
      <c r="E110" s="7" t="s">
        <v>225</v>
      </c>
      <c r="F110" s="7" t="s">
        <v>226</v>
      </c>
      <c r="G110" s="7">
        <v>1</v>
      </c>
      <c r="H110" s="7" t="s">
        <v>62</v>
      </c>
      <c r="I110" s="7" t="s">
        <v>63</v>
      </c>
      <c r="J110" s="7" t="s">
        <v>64</v>
      </c>
      <c r="K110" s="35"/>
      <c r="L110" s="1">
        <v>32175000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>
        <f t="shared" si="1"/>
        <v>32175000</v>
      </c>
    </row>
    <row r="111" spans="1:26" ht="67.5" hidden="1" x14ac:dyDescent="0.25">
      <c r="A111" s="7" t="s">
        <v>17</v>
      </c>
      <c r="B111" s="7" t="s">
        <v>57</v>
      </c>
      <c r="C111" s="7" t="s">
        <v>213</v>
      </c>
      <c r="D111" s="7" t="s">
        <v>128</v>
      </c>
      <c r="E111" s="7" t="s">
        <v>227</v>
      </c>
      <c r="F111" s="7" t="s">
        <v>228</v>
      </c>
      <c r="G111" s="7">
        <v>1</v>
      </c>
      <c r="H111" s="7" t="s">
        <v>62</v>
      </c>
      <c r="I111" s="7" t="s">
        <v>63</v>
      </c>
      <c r="J111" s="7" t="s">
        <v>64</v>
      </c>
      <c r="K111" s="35"/>
      <c r="L111" s="1">
        <v>32175000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>
        <f t="shared" si="1"/>
        <v>32175000</v>
      </c>
    </row>
    <row r="112" spans="1:26" ht="78.75" hidden="1" x14ac:dyDescent="0.25">
      <c r="A112" s="7" t="s">
        <v>17</v>
      </c>
      <c r="B112" s="7" t="s">
        <v>57</v>
      </c>
      <c r="C112" s="7" t="s">
        <v>213</v>
      </c>
      <c r="D112" s="7" t="s">
        <v>229</v>
      </c>
      <c r="E112" s="7" t="s">
        <v>230</v>
      </c>
      <c r="F112" s="7" t="s">
        <v>231</v>
      </c>
      <c r="G112" s="7">
        <v>1</v>
      </c>
      <c r="H112" s="7" t="s">
        <v>62</v>
      </c>
      <c r="I112" s="7" t="s">
        <v>63</v>
      </c>
      <c r="J112" s="7" t="s">
        <v>64</v>
      </c>
      <c r="K112" s="35" t="s">
        <v>232</v>
      </c>
      <c r="L112" s="1">
        <v>100000000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>
        <f t="shared" si="1"/>
        <v>100000000</v>
      </c>
    </row>
    <row r="113" spans="1:26" ht="67.5" hidden="1" x14ac:dyDescent="0.25">
      <c r="A113" s="7" t="s">
        <v>17</v>
      </c>
      <c r="B113" s="7" t="s">
        <v>57</v>
      </c>
      <c r="C113" s="7" t="s">
        <v>213</v>
      </c>
      <c r="D113" s="7" t="s">
        <v>229</v>
      </c>
      <c r="E113" s="7" t="s">
        <v>233</v>
      </c>
      <c r="F113" s="7" t="s">
        <v>234</v>
      </c>
      <c r="G113" s="7">
        <v>1</v>
      </c>
      <c r="H113" s="7" t="s">
        <v>62</v>
      </c>
      <c r="I113" s="7" t="s">
        <v>63</v>
      </c>
      <c r="J113" s="7" t="s">
        <v>64</v>
      </c>
      <c r="K113" s="35"/>
      <c r="L113" s="1">
        <v>243285179.80000001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>
        <f t="shared" si="1"/>
        <v>243285179.80000001</v>
      </c>
    </row>
    <row r="114" spans="1:26" ht="56.25" hidden="1" x14ac:dyDescent="0.25">
      <c r="A114" s="7" t="s">
        <v>17</v>
      </c>
      <c r="B114" s="7" t="s">
        <v>57</v>
      </c>
      <c r="C114" s="7" t="s">
        <v>213</v>
      </c>
      <c r="D114" s="7" t="s">
        <v>229</v>
      </c>
      <c r="E114" s="7" t="s">
        <v>235</v>
      </c>
      <c r="F114" s="7" t="s">
        <v>236</v>
      </c>
      <c r="G114" s="7">
        <v>1</v>
      </c>
      <c r="H114" s="7" t="s">
        <v>62</v>
      </c>
      <c r="I114" s="7" t="s">
        <v>63</v>
      </c>
      <c r="J114" s="7" t="s">
        <v>64</v>
      </c>
      <c r="K114" s="35"/>
      <c r="L114" s="1">
        <v>40000000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>
        <f t="shared" si="1"/>
        <v>40000000</v>
      </c>
    </row>
    <row r="115" spans="1:26" ht="56.25" hidden="1" x14ac:dyDescent="0.25">
      <c r="A115" s="7" t="s">
        <v>17</v>
      </c>
      <c r="B115" s="7" t="s">
        <v>57</v>
      </c>
      <c r="C115" s="7" t="s">
        <v>213</v>
      </c>
      <c r="D115" s="7" t="s">
        <v>229</v>
      </c>
      <c r="E115" s="7" t="s">
        <v>237</v>
      </c>
      <c r="F115" s="7" t="s">
        <v>238</v>
      </c>
      <c r="G115" s="7">
        <v>1</v>
      </c>
      <c r="H115" s="7" t="s">
        <v>62</v>
      </c>
      <c r="I115" s="7" t="s">
        <v>63</v>
      </c>
      <c r="J115" s="7" t="s">
        <v>64</v>
      </c>
      <c r="K115" s="35"/>
      <c r="L115" s="1">
        <v>635503865.93666697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>
        <f t="shared" si="1"/>
        <v>635503865.93666697</v>
      </c>
    </row>
    <row r="116" spans="1:26" ht="56.25" hidden="1" x14ac:dyDescent="0.25">
      <c r="A116" s="7" t="s">
        <v>17</v>
      </c>
      <c r="B116" s="7" t="s">
        <v>57</v>
      </c>
      <c r="C116" s="7" t="s">
        <v>213</v>
      </c>
      <c r="D116" s="7" t="s">
        <v>229</v>
      </c>
      <c r="E116" s="7" t="s">
        <v>239</v>
      </c>
      <c r="F116" s="7" t="s">
        <v>240</v>
      </c>
      <c r="G116" s="7">
        <v>1</v>
      </c>
      <c r="H116" s="7" t="s">
        <v>62</v>
      </c>
      <c r="I116" s="7" t="s">
        <v>63</v>
      </c>
      <c r="J116" s="7" t="s">
        <v>64</v>
      </c>
      <c r="K116" s="35"/>
      <c r="L116" s="1">
        <v>29400000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>
        <f t="shared" si="1"/>
        <v>29400000</v>
      </c>
    </row>
    <row r="117" spans="1:26" ht="90" hidden="1" x14ac:dyDescent="0.25">
      <c r="A117" s="7" t="s">
        <v>17</v>
      </c>
      <c r="B117" s="7" t="s">
        <v>57</v>
      </c>
      <c r="C117" s="7" t="s">
        <v>213</v>
      </c>
      <c r="D117" s="7" t="s">
        <v>229</v>
      </c>
      <c r="E117" s="7" t="s">
        <v>241</v>
      </c>
      <c r="F117" s="7" t="s">
        <v>242</v>
      </c>
      <c r="G117" s="7">
        <v>1</v>
      </c>
      <c r="H117" s="7" t="s">
        <v>62</v>
      </c>
      <c r="I117" s="7" t="s">
        <v>63</v>
      </c>
      <c r="J117" s="7" t="s">
        <v>64</v>
      </c>
      <c r="K117" s="35"/>
      <c r="L117" s="1">
        <v>25000000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>
        <f t="shared" si="1"/>
        <v>25000000</v>
      </c>
    </row>
    <row r="118" spans="1:26" ht="90" hidden="1" x14ac:dyDescent="0.25">
      <c r="A118" s="7" t="s">
        <v>17</v>
      </c>
      <c r="B118" s="7" t="s">
        <v>57</v>
      </c>
      <c r="C118" s="7" t="s">
        <v>213</v>
      </c>
      <c r="D118" s="7" t="s">
        <v>229</v>
      </c>
      <c r="E118" s="7" t="s">
        <v>243</v>
      </c>
      <c r="F118" s="7" t="s">
        <v>244</v>
      </c>
      <c r="G118" s="7">
        <v>1</v>
      </c>
      <c r="H118" s="7" t="s">
        <v>62</v>
      </c>
      <c r="I118" s="7" t="s">
        <v>63</v>
      </c>
      <c r="J118" s="7" t="s">
        <v>64</v>
      </c>
      <c r="K118" s="35"/>
      <c r="L118" s="1">
        <v>30000000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>
        <f t="shared" si="1"/>
        <v>30000000</v>
      </c>
    </row>
    <row r="119" spans="1:26" ht="90" hidden="1" x14ac:dyDescent="0.25">
      <c r="A119" s="7" t="s">
        <v>17</v>
      </c>
      <c r="B119" s="7" t="s">
        <v>57</v>
      </c>
      <c r="C119" s="7" t="s">
        <v>213</v>
      </c>
      <c r="D119" s="7" t="s">
        <v>229</v>
      </c>
      <c r="E119" s="7" t="s">
        <v>245</v>
      </c>
      <c r="F119" s="7" t="s">
        <v>246</v>
      </c>
      <c r="G119" s="7">
        <v>1</v>
      </c>
      <c r="H119" s="7" t="s">
        <v>62</v>
      </c>
      <c r="I119" s="7" t="s">
        <v>63</v>
      </c>
      <c r="J119" s="7" t="s">
        <v>64</v>
      </c>
      <c r="K119" s="35"/>
      <c r="L119" s="1">
        <v>13650000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>
        <f t="shared" si="1"/>
        <v>13650000</v>
      </c>
    </row>
    <row r="120" spans="1:26" ht="56.25" hidden="1" x14ac:dyDescent="0.25">
      <c r="A120" s="7" t="s">
        <v>17</v>
      </c>
      <c r="B120" s="7" t="s">
        <v>57</v>
      </c>
      <c r="C120" s="7" t="s">
        <v>213</v>
      </c>
      <c r="D120" s="7" t="s">
        <v>229</v>
      </c>
      <c r="E120" s="7" t="s">
        <v>247</v>
      </c>
      <c r="F120" s="7" t="s">
        <v>248</v>
      </c>
      <c r="G120" s="7">
        <v>1</v>
      </c>
      <c r="H120" s="7" t="s">
        <v>62</v>
      </c>
      <c r="I120" s="7" t="s">
        <v>63</v>
      </c>
      <c r="J120" s="7" t="s">
        <v>64</v>
      </c>
      <c r="K120" s="35"/>
      <c r="L120" s="1">
        <v>39110000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>
        <f t="shared" si="1"/>
        <v>39110000</v>
      </c>
    </row>
    <row r="121" spans="1:26" ht="56.25" hidden="1" x14ac:dyDescent="0.25">
      <c r="A121" s="7" t="s">
        <v>17</v>
      </c>
      <c r="B121" s="7" t="s">
        <v>57</v>
      </c>
      <c r="C121" s="7" t="s">
        <v>213</v>
      </c>
      <c r="D121" s="7" t="s">
        <v>128</v>
      </c>
      <c r="E121" s="7" t="s">
        <v>249</v>
      </c>
      <c r="F121" s="7" t="s">
        <v>250</v>
      </c>
      <c r="G121" s="7">
        <v>1</v>
      </c>
      <c r="H121" s="7" t="s">
        <v>62</v>
      </c>
      <c r="I121" s="7" t="s">
        <v>63</v>
      </c>
      <c r="J121" s="7" t="s">
        <v>64</v>
      </c>
      <c r="K121" s="35" t="s">
        <v>251</v>
      </c>
      <c r="L121" s="1">
        <v>40950000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>
        <f t="shared" si="1"/>
        <v>40950000</v>
      </c>
    </row>
    <row r="122" spans="1:26" ht="45" hidden="1" x14ac:dyDescent="0.25">
      <c r="A122" s="7" t="s">
        <v>17</v>
      </c>
      <c r="B122" s="7" t="s">
        <v>57</v>
      </c>
      <c r="C122" s="7" t="s">
        <v>213</v>
      </c>
      <c r="D122" s="7" t="s">
        <v>128</v>
      </c>
      <c r="E122" s="7" t="s">
        <v>252</v>
      </c>
      <c r="F122" s="7" t="s">
        <v>253</v>
      </c>
      <c r="G122" s="2">
        <v>0.02</v>
      </c>
      <c r="H122" s="7" t="s">
        <v>62</v>
      </c>
      <c r="I122" s="7" t="s">
        <v>63</v>
      </c>
      <c r="J122" s="7" t="s">
        <v>64</v>
      </c>
      <c r="K122" s="35"/>
      <c r="L122" s="1">
        <v>45000000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>
        <f t="shared" si="1"/>
        <v>45000000</v>
      </c>
    </row>
    <row r="123" spans="1:26" ht="56.25" hidden="1" x14ac:dyDescent="0.25">
      <c r="A123" s="7" t="s">
        <v>17</v>
      </c>
      <c r="B123" s="7" t="s">
        <v>57</v>
      </c>
      <c r="C123" s="7" t="s">
        <v>213</v>
      </c>
      <c r="D123" s="7" t="s">
        <v>128</v>
      </c>
      <c r="E123" s="7" t="s">
        <v>254</v>
      </c>
      <c r="F123" s="7" t="s">
        <v>255</v>
      </c>
      <c r="G123" s="2">
        <v>0.02</v>
      </c>
      <c r="H123" s="7" t="s">
        <v>62</v>
      </c>
      <c r="I123" s="7" t="s">
        <v>63</v>
      </c>
      <c r="J123" s="7" t="s">
        <v>64</v>
      </c>
      <c r="K123" s="35"/>
      <c r="L123" s="1">
        <v>5000000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>
        <f t="shared" si="1"/>
        <v>5000000</v>
      </c>
    </row>
    <row r="124" spans="1:26" ht="90" hidden="1" x14ac:dyDescent="0.25">
      <c r="A124" s="7" t="s">
        <v>17</v>
      </c>
      <c r="B124" s="7" t="s">
        <v>57</v>
      </c>
      <c r="C124" s="7" t="s">
        <v>213</v>
      </c>
      <c r="D124" s="7" t="s">
        <v>116</v>
      </c>
      <c r="E124" s="7" t="s">
        <v>256</v>
      </c>
      <c r="F124" s="7" t="s">
        <v>257</v>
      </c>
      <c r="G124" s="2">
        <v>0.01</v>
      </c>
      <c r="H124" s="7" t="s">
        <v>62</v>
      </c>
      <c r="I124" s="7" t="s">
        <v>63</v>
      </c>
      <c r="J124" s="7" t="s">
        <v>64</v>
      </c>
      <c r="K124" s="35"/>
      <c r="L124" s="1">
        <v>5000000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>
        <f t="shared" si="1"/>
        <v>5000000</v>
      </c>
    </row>
    <row r="125" spans="1:26" ht="90" hidden="1" x14ac:dyDescent="0.25">
      <c r="A125" s="7" t="s">
        <v>17</v>
      </c>
      <c r="B125" s="7" t="s">
        <v>57</v>
      </c>
      <c r="C125" s="7" t="s">
        <v>213</v>
      </c>
      <c r="D125" s="7" t="s">
        <v>116</v>
      </c>
      <c r="E125" s="7" t="s">
        <v>258</v>
      </c>
      <c r="F125" s="7" t="s">
        <v>259</v>
      </c>
      <c r="G125" s="2">
        <v>0.01</v>
      </c>
      <c r="H125" s="7" t="s">
        <v>62</v>
      </c>
      <c r="I125" s="7" t="s">
        <v>63</v>
      </c>
      <c r="J125" s="7" t="s">
        <v>64</v>
      </c>
      <c r="K125" s="35"/>
      <c r="L125" s="1">
        <v>43291609.659999996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>
        <f t="shared" si="1"/>
        <v>43291609.659999996</v>
      </c>
    </row>
    <row r="126" spans="1:26" ht="67.5" hidden="1" x14ac:dyDescent="0.25">
      <c r="A126" s="7" t="s">
        <v>17</v>
      </c>
      <c r="B126" s="7" t="s">
        <v>57</v>
      </c>
      <c r="C126" s="7" t="s">
        <v>213</v>
      </c>
      <c r="D126" s="7" t="s">
        <v>101</v>
      </c>
      <c r="E126" s="7" t="s">
        <v>260</v>
      </c>
      <c r="F126" s="7" t="s">
        <v>261</v>
      </c>
      <c r="G126" s="7">
        <v>2</v>
      </c>
      <c r="H126" s="7" t="s">
        <v>62</v>
      </c>
      <c r="I126" s="7" t="s">
        <v>63</v>
      </c>
      <c r="J126" s="7" t="s">
        <v>64</v>
      </c>
      <c r="K126" s="35"/>
      <c r="L126" s="1">
        <v>10237500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>
        <f t="shared" si="1"/>
        <v>10237500</v>
      </c>
    </row>
    <row r="127" spans="1:26" ht="45" hidden="1" x14ac:dyDescent="0.25">
      <c r="A127" s="7" t="s">
        <v>17</v>
      </c>
      <c r="B127" s="7" t="s">
        <v>57</v>
      </c>
      <c r="C127" s="7" t="s">
        <v>213</v>
      </c>
      <c r="D127" s="7" t="s">
        <v>101</v>
      </c>
      <c r="E127" s="7" t="s">
        <v>262</v>
      </c>
      <c r="F127" s="7" t="s">
        <v>263</v>
      </c>
      <c r="G127" s="2">
        <v>0.02</v>
      </c>
      <c r="H127" s="7" t="s">
        <v>62</v>
      </c>
      <c r="I127" s="7" t="s">
        <v>63</v>
      </c>
      <c r="J127" s="7" t="s">
        <v>64</v>
      </c>
      <c r="K127" s="35"/>
      <c r="L127" s="1">
        <v>10237500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>
        <f t="shared" si="1"/>
        <v>10237500</v>
      </c>
    </row>
    <row r="128" spans="1:26" ht="33.75" hidden="1" x14ac:dyDescent="0.25">
      <c r="A128" s="7" t="s">
        <v>17</v>
      </c>
      <c r="B128" s="7" t="s">
        <v>57</v>
      </c>
      <c r="C128" s="7" t="s">
        <v>213</v>
      </c>
      <c r="D128" s="7" t="s">
        <v>128</v>
      </c>
      <c r="E128" s="7" t="s">
        <v>264</v>
      </c>
      <c r="F128" s="7" t="s">
        <v>265</v>
      </c>
      <c r="G128" s="7">
        <v>1</v>
      </c>
      <c r="H128" s="7" t="s">
        <v>62</v>
      </c>
      <c r="I128" s="7" t="s">
        <v>63</v>
      </c>
      <c r="J128" s="7" t="s">
        <v>64</v>
      </c>
      <c r="K128" s="35"/>
      <c r="L128" s="1">
        <v>50000000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>
        <f t="shared" si="1"/>
        <v>50000000</v>
      </c>
    </row>
    <row r="129" spans="1:26" ht="56.25" hidden="1" x14ac:dyDescent="0.25">
      <c r="A129" s="7" t="s">
        <v>17</v>
      </c>
      <c r="B129" s="7" t="s">
        <v>57</v>
      </c>
      <c r="C129" s="7" t="s">
        <v>213</v>
      </c>
      <c r="D129" s="7" t="s">
        <v>128</v>
      </c>
      <c r="E129" s="7" t="s">
        <v>266</v>
      </c>
      <c r="F129" s="7" t="s">
        <v>267</v>
      </c>
      <c r="G129" s="2">
        <v>0.05</v>
      </c>
      <c r="H129" s="7" t="s">
        <v>62</v>
      </c>
      <c r="I129" s="7" t="s">
        <v>63</v>
      </c>
      <c r="J129" s="7" t="s">
        <v>64</v>
      </c>
      <c r="K129" s="35"/>
      <c r="L129" s="1">
        <v>11550000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>
        <f t="shared" si="1"/>
        <v>11550000</v>
      </c>
    </row>
    <row r="130" spans="1:26" ht="45" hidden="1" x14ac:dyDescent="0.25">
      <c r="A130" s="7" t="s">
        <v>17</v>
      </c>
      <c r="B130" s="7" t="s">
        <v>57</v>
      </c>
      <c r="C130" s="7" t="s">
        <v>213</v>
      </c>
      <c r="D130" s="7" t="s">
        <v>128</v>
      </c>
      <c r="E130" s="7" t="s">
        <v>268</v>
      </c>
      <c r="F130" s="7" t="s">
        <v>269</v>
      </c>
      <c r="G130" s="2">
        <v>0.01</v>
      </c>
      <c r="H130" s="7" t="s">
        <v>62</v>
      </c>
      <c r="I130" s="7" t="s">
        <v>63</v>
      </c>
      <c r="J130" s="7" t="s">
        <v>64</v>
      </c>
      <c r="K130" s="35"/>
      <c r="L130" s="1">
        <v>4000000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>
        <f t="shared" si="1"/>
        <v>4000000</v>
      </c>
    </row>
    <row r="131" spans="1:26" ht="45" hidden="1" x14ac:dyDescent="0.25">
      <c r="A131" s="7" t="s">
        <v>17</v>
      </c>
      <c r="B131" s="7" t="s">
        <v>57</v>
      </c>
      <c r="C131" s="7" t="s">
        <v>213</v>
      </c>
      <c r="D131" s="7" t="s">
        <v>128</v>
      </c>
      <c r="E131" s="7" t="s">
        <v>270</v>
      </c>
      <c r="F131" s="7" t="s">
        <v>271</v>
      </c>
      <c r="G131" s="2">
        <v>0.01</v>
      </c>
      <c r="H131" s="7" t="s">
        <v>62</v>
      </c>
      <c r="I131" s="7" t="s">
        <v>63</v>
      </c>
      <c r="J131" s="7" t="s">
        <v>64</v>
      </c>
      <c r="K131" s="35"/>
      <c r="L131" s="1">
        <v>5000000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>
        <f t="shared" ref="Z131:Z192" si="2">SUM(L131:Y131)</f>
        <v>5000000</v>
      </c>
    </row>
    <row r="132" spans="1:26" ht="146.25" hidden="1" x14ac:dyDescent="0.25">
      <c r="A132" s="7" t="s">
        <v>17</v>
      </c>
      <c r="B132" s="7" t="s">
        <v>57</v>
      </c>
      <c r="C132" s="7" t="s">
        <v>213</v>
      </c>
      <c r="D132" s="7" t="s">
        <v>128</v>
      </c>
      <c r="E132" s="7" t="s">
        <v>272</v>
      </c>
      <c r="F132" s="7" t="s">
        <v>273</v>
      </c>
      <c r="G132" s="2">
        <v>0.01</v>
      </c>
      <c r="H132" s="7" t="s">
        <v>62</v>
      </c>
      <c r="I132" s="7" t="s">
        <v>63</v>
      </c>
      <c r="J132" s="7" t="s">
        <v>64</v>
      </c>
      <c r="K132" s="35"/>
      <c r="L132" s="1">
        <v>11855445.169999838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>
        <f t="shared" si="2"/>
        <v>11855445.169999838</v>
      </c>
    </row>
    <row r="133" spans="1:26" ht="146.25" hidden="1" x14ac:dyDescent="0.25">
      <c r="A133" s="7" t="s">
        <v>17</v>
      </c>
      <c r="B133" s="7" t="s">
        <v>57</v>
      </c>
      <c r="C133" s="7" t="s">
        <v>213</v>
      </c>
      <c r="D133" s="7" t="s">
        <v>128</v>
      </c>
      <c r="E133" s="7" t="s">
        <v>274</v>
      </c>
      <c r="F133" s="7" t="s">
        <v>275</v>
      </c>
      <c r="G133" s="2">
        <v>0.01</v>
      </c>
      <c r="H133" s="7" t="s">
        <v>62</v>
      </c>
      <c r="I133" s="7" t="s">
        <v>63</v>
      </c>
      <c r="J133" s="7" t="s">
        <v>64</v>
      </c>
      <c r="K133" s="35"/>
      <c r="L133" s="1">
        <v>5000000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>
        <f t="shared" si="2"/>
        <v>5000000</v>
      </c>
    </row>
    <row r="134" spans="1:26" ht="33.75" hidden="1" x14ac:dyDescent="0.25">
      <c r="A134" s="7" t="s">
        <v>17</v>
      </c>
      <c r="B134" s="7" t="s">
        <v>57</v>
      </c>
      <c r="C134" s="7" t="s">
        <v>213</v>
      </c>
      <c r="D134" s="7" t="s">
        <v>128</v>
      </c>
      <c r="E134" s="7" t="s">
        <v>276</v>
      </c>
      <c r="F134" s="7" t="s">
        <v>277</v>
      </c>
      <c r="G134" s="7">
        <v>1</v>
      </c>
      <c r="H134" s="7" t="s">
        <v>62</v>
      </c>
      <c r="I134" s="7" t="s">
        <v>63</v>
      </c>
      <c r="J134" s="7" t="s">
        <v>64</v>
      </c>
      <c r="K134" s="35"/>
      <c r="L134" s="1">
        <v>3000000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>
        <f t="shared" si="2"/>
        <v>3000000</v>
      </c>
    </row>
    <row r="135" spans="1:26" ht="45" hidden="1" x14ac:dyDescent="0.25">
      <c r="A135" s="7" t="s">
        <v>17</v>
      </c>
      <c r="B135" s="7" t="s">
        <v>57</v>
      </c>
      <c r="C135" s="7" t="s">
        <v>213</v>
      </c>
      <c r="D135" s="7" t="s">
        <v>128</v>
      </c>
      <c r="E135" s="7" t="s">
        <v>278</v>
      </c>
      <c r="F135" s="7" t="s">
        <v>279</v>
      </c>
      <c r="G135" s="3">
        <v>5.0000000000000001E-3</v>
      </c>
      <c r="H135" s="7" t="s">
        <v>62</v>
      </c>
      <c r="I135" s="7" t="s">
        <v>63</v>
      </c>
      <c r="J135" s="7" t="s">
        <v>64</v>
      </c>
      <c r="K135" s="35"/>
      <c r="L135" s="1">
        <v>3000000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>
        <f t="shared" si="2"/>
        <v>3000000</v>
      </c>
    </row>
    <row r="136" spans="1:26" ht="67.5" hidden="1" x14ac:dyDescent="0.25">
      <c r="A136" s="7" t="s">
        <v>17</v>
      </c>
      <c r="B136" s="7" t="s">
        <v>57</v>
      </c>
      <c r="C136" s="7" t="s">
        <v>213</v>
      </c>
      <c r="D136" s="7" t="s">
        <v>128</v>
      </c>
      <c r="E136" s="7" t="s">
        <v>280</v>
      </c>
      <c r="F136" s="7" t="s">
        <v>281</v>
      </c>
      <c r="G136" s="7">
        <v>1</v>
      </c>
      <c r="H136" s="7" t="s">
        <v>62</v>
      </c>
      <c r="I136" s="7" t="s">
        <v>63</v>
      </c>
      <c r="J136" s="7" t="s">
        <v>64</v>
      </c>
      <c r="K136" s="7" t="s">
        <v>282</v>
      </c>
      <c r="L136" s="1">
        <v>350000000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>
        <f t="shared" si="2"/>
        <v>350000000</v>
      </c>
    </row>
    <row r="137" spans="1:26" ht="56.25" hidden="1" x14ac:dyDescent="0.25">
      <c r="A137" s="5" t="s">
        <v>17</v>
      </c>
      <c r="B137" s="5" t="s">
        <v>283</v>
      </c>
      <c r="C137" s="5" t="s">
        <v>284</v>
      </c>
      <c r="D137" s="5" t="s">
        <v>285</v>
      </c>
      <c r="E137" s="6" t="s">
        <v>286</v>
      </c>
      <c r="F137" s="6" t="s">
        <v>287</v>
      </c>
      <c r="G137" s="17">
        <v>2</v>
      </c>
      <c r="H137" s="6" t="s">
        <v>288</v>
      </c>
      <c r="I137" s="5" t="s">
        <v>289</v>
      </c>
      <c r="J137" s="18" t="s">
        <v>290</v>
      </c>
      <c r="K137" s="5" t="s">
        <v>291</v>
      </c>
      <c r="L137" s="1">
        <v>100000000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>
        <f t="shared" si="2"/>
        <v>100000000</v>
      </c>
    </row>
    <row r="138" spans="1:26" ht="45" hidden="1" x14ac:dyDescent="0.25">
      <c r="A138" s="5" t="s">
        <v>17</v>
      </c>
      <c r="B138" s="5" t="s">
        <v>283</v>
      </c>
      <c r="C138" s="5" t="s">
        <v>284</v>
      </c>
      <c r="D138" s="5" t="s">
        <v>285</v>
      </c>
      <c r="E138" s="6" t="s">
        <v>292</v>
      </c>
      <c r="F138" s="6" t="s">
        <v>293</v>
      </c>
      <c r="G138" s="17">
        <v>2</v>
      </c>
      <c r="H138" s="6" t="s">
        <v>288</v>
      </c>
      <c r="I138" s="5" t="s">
        <v>289</v>
      </c>
      <c r="J138" s="18" t="s">
        <v>290</v>
      </c>
      <c r="K138" s="6" t="s">
        <v>294</v>
      </c>
      <c r="L138" s="1">
        <v>35000000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>
        <v>50000000</v>
      </c>
      <c r="Z138" s="1">
        <f t="shared" si="2"/>
        <v>85000000</v>
      </c>
    </row>
    <row r="139" spans="1:26" ht="67.5" hidden="1" x14ac:dyDescent="0.25">
      <c r="A139" s="5" t="s">
        <v>17</v>
      </c>
      <c r="B139" s="5" t="s">
        <v>283</v>
      </c>
      <c r="C139" s="5" t="s">
        <v>284</v>
      </c>
      <c r="D139" s="5" t="s">
        <v>295</v>
      </c>
      <c r="E139" s="6" t="s">
        <v>296</v>
      </c>
      <c r="F139" s="6" t="s">
        <v>297</v>
      </c>
      <c r="G139" s="17">
        <v>2</v>
      </c>
      <c r="H139" s="6" t="s">
        <v>288</v>
      </c>
      <c r="I139" s="5" t="s">
        <v>289</v>
      </c>
      <c r="J139" s="18" t="s">
        <v>290</v>
      </c>
      <c r="K139" s="6" t="s">
        <v>298</v>
      </c>
      <c r="L139" s="1">
        <v>34000000</v>
      </c>
      <c r="M139" s="1"/>
      <c r="N139" s="1"/>
      <c r="O139" s="1"/>
      <c r="P139" s="1"/>
      <c r="Q139" s="1"/>
      <c r="R139" s="1"/>
      <c r="S139" s="4">
        <v>16687964</v>
      </c>
      <c r="T139" s="1"/>
      <c r="U139" s="1"/>
      <c r="V139" s="1"/>
      <c r="W139" s="1"/>
      <c r="X139" s="1"/>
      <c r="Y139" s="4"/>
      <c r="Z139" s="1">
        <f t="shared" si="2"/>
        <v>50687964</v>
      </c>
    </row>
    <row r="140" spans="1:26" ht="67.5" hidden="1" x14ac:dyDescent="0.25">
      <c r="A140" s="5" t="s">
        <v>17</v>
      </c>
      <c r="B140" s="5" t="s">
        <v>283</v>
      </c>
      <c r="C140" s="5" t="s">
        <v>284</v>
      </c>
      <c r="D140" s="5" t="s">
        <v>295</v>
      </c>
      <c r="E140" s="6" t="s">
        <v>299</v>
      </c>
      <c r="F140" s="6" t="s">
        <v>300</v>
      </c>
      <c r="G140" s="17">
        <v>2</v>
      </c>
      <c r="H140" s="6" t="s">
        <v>288</v>
      </c>
      <c r="I140" s="5" t="s">
        <v>289</v>
      </c>
      <c r="J140" s="18" t="s">
        <v>290</v>
      </c>
      <c r="K140" s="6" t="s">
        <v>301</v>
      </c>
      <c r="L140" s="1">
        <v>35000000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>
        <v>15000000</v>
      </c>
      <c r="Z140" s="1">
        <f t="shared" si="2"/>
        <v>50000000</v>
      </c>
    </row>
    <row r="141" spans="1:26" ht="67.5" hidden="1" x14ac:dyDescent="0.25">
      <c r="A141" s="5" t="s">
        <v>17</v>
      </c>
      <c r="B141" s="5" t="s">
        <v>283</v>
      </c>
      <c r="C141" s="5" t="s">
        <v>284</v>
      </c>
      <c r="D141" s="5" t="s">
        <v>295</v>
      </c>
      <c r="E141" s="6" t="s">
        <v>299</v>
      </c>
      <c r="F141" s="6" t="s">
        <v>300</v>
      </c>
      <c r="G141" s="17">
        <v>2</v>
      </c>
      <c r="H141" s="6" t="s">
        <v>288</v>
      </c>
      <c r="I141" s="5" t="s">
        <v>289</v>
      </c>
      <c r="J141" s="18" t="s">
        <v>290</v>
      </c>
      <c r="K141" s="6" t="s">
        <v>302</v>
      </c>
      <c r="L141" s="1">
        <v>35000000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>
        <v>15000000</v>
      </c>
      <c r="Z141" s="1">
        <f t="shared" si="2"/>
        <v>50000000</v>
      </c>
    </row>
    <row r="142" spans="1:26" ht="67.5" hidden="1" x14ac:dyDescent="0.25">
      <c r="A142" s="5" t="s">
        <v>17</v>
      </c>
      <c r="B142" s="5" t="s">
        <v>283</v>
      </c>
      <c r="C142" s="5" t="s">
        <v>284</v>
      </c>
      <c r="D142" s="5" t="s">
        <v>295</v>
      </c>
      <c r="E142" s="6" t="s">
        <v>303</v>
      </c>
      <c r="F142" s="6" t="s">
        <v>304</v>
      </c>
      <c r="G142" s="17">
        <v>2</v>
      </c>
      <c r="H142" s="6" t="s">
        <v>288</v>
      </c>
      <c r="I142" s="5" t="s">
        <v>289</v>
      </c>
      <c r="J142" s="18" t="s">
        <v>290</v>
      </c>
      <c r="K142" s="6" t="s">
        <v>305</v>
      </c>
      <c r="L142" s="1">
        <v>30000000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>
        <f t="shared" si="2"/>
        <v>30000000</v>
      </c>
    </row>
    <row r="143" spans="1:26" ht="67.5" hidden="1" x14ac:dyDescent="0.25">
      <c r="A143" s="5" t="s">
        <v>17</v>
      </c>
      <c r="B143" s="5" t="s">
        <v>283</v>
      </c>
      <c r="C143" s="5" t="s">
        <v>284</v>
      </c>
      <c r="D143" s="5" t="s">
        <v>295</v>
      </c>
      <c r="E143" s="6" t="s">
        <v>306</v>
      </c>
      <c r="F143" s="6" t="s">
        <v>307</v>
      </c>
      <c r="G143" s="17">
        <v>2</v>
      </c>
      <c r="H143" s="6" t="s">
        <v>288</v>
      </c>
      <c r="I143" s="5" t="s">
        <v>289</v>
      </c>
      <c r="J143" s="18" t="s">
        <v>290</v>
      </c>
      <c r="K143" s="6" t="s">
        <v>308</v>
      </c>
      <c r="L143" s="1">
        <v>30000000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>
        <v>15000000</v>
      </c>
      <c r="Z143" s="1">
        <f t="shared" si="2"/>
        <v>45000000</v>
      </c>
    </row>
    <row r="144" spans="1:26" ht="67.5" hidden="1" x14ac:dyDescent="0.25">
      <c r="A144" s="5" t="s">
        <v>17</v>
      </c>
      <c r="B144" s="5" t="s">
        <v>283</v>
      </c>
      <c r="C144" s="5" t="s">
        <v>284</v>
      </c>
      <c r="D144" s="5" t="s">
        <v>295</v>
      </c>
      <c r="E144" s="6" t="s">
        <v>309</v>
      </c>
      <c r="F144" s="6" t="s">
        <v>310</v>
      </c>
      <c r="G144" s="17">
        <v>2</v>
      </c>
      <c r="H144" s="6" t="s">
        <v>288</v>
      </c>
      <c r="I144" s="5" t="s">
        <v>289</v>
      </c>
      <c r="J144" s="18" t="s">
        <v>290</v>
      </c>
      <c r="K144" s="6" t="s">
        <v>311</v>
      </c>
      <c r="L144" s="1">
        <v>200000000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>
        <v>4002167172</v>
      </c>
      <c r="Z144" s="1">
        <f t="shared" si="2"/>
        <v>4202167172</v>
      </c>
    </row>
    <row r="145" spans="1:26" ht="67.5" hidden="1" x14ac:dyDescent="0.25">
      <c r="A145" s="5" t="s">
        <v>17</v>
      </c>
      <c r="B145" s="5" t="s">
        <v>283</v>
      </c>
      <c r="C145" s="5" t="s">
        <v>284</v>
      </c>
      <c r="D145" s="5" t="s">
        <v>295</v>
      </c>
      <c r="E145" s="6" t="s">
        <v>312</v>
      </c>
      <c r="F145" s="6" t="s">
        <v>313</v>
      </c>
      <c r="G145" s="17">
        <v>2</v>
      </c>
      <c r="H145" s="6" t="s">
        <v>288</v>
      </c>
      <c r="I145" s="5" t="s">
        <v>289</v>
      </c>
      <c r="J145" s="18" t="s">
        <v>290</v>
      </c>
      <c r="K145" s="6" t="s">
        <v>314</v>
      </c>
      <c r="L145" s="1">
        <v>35000000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>
        <v>15000000</v>
      </c>
      <c r="Z145" s="1">
        <f t="shared" si="2"/>
        <v>50000000</v>
      </c>
    </row>
    <row r="146" spans="1:26" ht="67.5" hidden="1" x14ac:dyDescent="0.25">
      <c r="A146" s="5" t="s">
        <v>17</v>
      </c>
      <c r="B146" s="5" t="s">
        <v>283</v>
      </c>
      <c r="C146" s="5" t="s">
        <v>284</v>
      </c>
      <c r="D146" s="5" t="s">
        <v>295</v>
      </c>
      <c r="E146" s="6" t="s">
        <v>315</v>
      </c>
      <c r="F146" s="6" t="s">
        <v>316</v>
      </c>
      <c r="G146" s="17">
        <v>2</v>
      </c>
      <c r="H146" s="6" t="s">
        <v>288</v>
      </c>
      <c r="I146" s="5" t="s">
        <v>289</v>
      </c>
      <c r="J146" s="18" t="s">
        <v>290</v>
      </c>
      <c r="K146" s="6" t="s">
        <v>317</v>
      </c>
      <c r="L146" s="1">
        <v>50000000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>
        <v>50000000</v>
      </c>
      <c r="Z146" s="1">
        <f t="shared" si="2"/>
        <v>100000000</v>
      </c>
    </row>
    <row r="147" spans="1:26" ht="67.5" hidden="1" x14ac:dyDescent="0.25">
      <c r="A147" s="5" t="s">
        <v>17</v>
      </c>
      <c r="B147" s="5" t="s">
        <v>283</v>
      </c>
      <c r="C147" s="5" t="s">
        <v>284</v>
      </c>
      <c r="D147" s="5" t="s">
        <v>295</v>
      </c>
      <c r="E147" s="6" t="s">
        <v>318</v>
      </c>
      <c r="F147" s="6" t="s">
        <v>319</v>
      </c>
      <c r="G147" s="17">
        <v>2</v>
      </c>
      <c r="H147" s="6" t="s">
        <v>288</v>
      </c>
      <c r="I147" s="5" t="s">
        <v>289</v>
      </c>
      <c r="J147" s="18" t="s">
        <v>290</v>
      </c>
      <c r="K147" s="6" t="s">
        <v>320</v>
      </c>
      <c r="L147" s="1">
        <v>30000000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>
        <v>20000000</v>
      </c>
      <c r="Z147" s="1">
        <f t="shared" si="2"/>
        <v>50000000</v>
      </c>
    </row>
    <row r="148" spans="1:26" ht="67.5" hidden="1" x14ac:dyDescent="0.25">
      <c r="A148" s="5" t="s">
        <v>17</v>
      </c>
      <c r="B148" s="5" t="s">
        <v>283</v>
      </c>
      <c r="C148" s="5" t="s">
        <v>284</v>
      </c>
      <c r="D148" s="5" t="s">
        <v>295</v>
      </c>
      <c r="E148" s="6" t="s">
        <v>321</v>
      </c>
      <c r="F148" s="6" t="s">
        <v>322</v>
      </c>
      <c r="G148" s="17">
        <v>1</v>
      </c>
      <c r="H148" s="6" t="s">
        <v>288</v>
      </c>
      <c r="I148" s="5" t="s">
        <v>289</v>
      </c>
      <c r="J148" s="18" t="s">
        <v>290</v>
      </c>
      <c r="K148" s="6" t="s">
        <v>323</v>
      </c>
      <c r="L148" s="1">
        <v>100000000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>
        <v>19364103.399999999</v>
      </c>
      <c r="Z148" s="1">
        <f t="shared" si="2"/>
        <v>119364103.40000001</v>
      </c>
    </row>
    <row r="149" spans="1:26" ht="56.25" hidden="1" x14ac:dyDescent="0.25">
      <c r="A149" s="5" t="s">
        <v>17</v>
      </c>
      <c r="B149" s="5" t="s">
        <v>283</v>
      </c>
      <c r="C149" s="5" t="s">
        <v>284</v>
      </c>
      <c r="D149" s="5" t="s">
        <v>285</v>
      </c>
      <c r="E149" s="6" t="s">
        <v>324</v>
      </c>
      <c r="F149" s="6" t="s">
        <v>325</v>
      </c>
      <c r="G149" s="17">
        <v>12</v>
      </c>
      <c r="H149" s="6" t="s">
        <v>288</v>
      </c>
      <c r="I149" s="5" t="s">
        <v>289</v>
      </c>
      <c r="J149" s="18" t="s">
        <v>290</v>
      </c>
      <c r="K149" s="6" t="s">
        <v>326</v>
      </c>
      <c r="L149" s="1">
        <v>600000000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>
        <f t="shared" si="2"/>
        <v>600000000</v>
      </c>
    </row>
    <row r="150" spans="1:26" ht="67.5" hidden="1" x14ac:dyDescent="0.25">
      <c r="A150" s="5" t="s">
        <v>17</v>
      </c>
      <c r="B150" s="5" t="s">
        <v>283</v>
      </c>
      <c r="C150" s="5" t="s">
        <v>284</v>
      </c>
      <c r="D150" s="5" t="s">
        <v>295</v>
      </c>
      <c r="E150" s="6" t="s">
        <v>327</v>
      </c>
      <c r="F150" s="6" t="s">
        <v>328</v>
      </c>
      <c r="G150" s="17">
        <v>1</v>
      </c>
      <c r="H150" s="6" t="s">
        <v>288</v>
      </c>
      <c r="I150" s="5" t="s">
        <v>289</v>
      </c>
      <c r="J150" s="18" t="s">
        <v>290</v>
      </c>
      <c r="K150" s="6" t="s">
        <v>329</v>
      </c>
      <c r="L150" s="1">
        <v>50000000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>
        <f t="shared" si="2"/>
        <v>50000000</v>
      </c>
    </row>
    <row r="151" spans="1:26" ht="67.5" hidden="1" x14ac:dyDescent="0.25">
      <c r="A151" s="5" t="s">
        <v>17</v>
      </c>
      <c r="B151" s="5" t="s">
        <v>283</v>
      </c>
      <c r="C151" s="5" t="s">
        <v>284</v>
      </c>
      <c r="D151" s="5" t="s">
        <v>295</v>
      </c>
      <c r="E151" s="6" t="s">
        <v>330</v>
      </c>
      <c r="F151" s="6" t="s">
        <v>331</v>
      </c>
      <c r="G151" s="17">
        <v>1</v>
      </c>
      <c r="H151" s="6" t="s">
        <v>288</v>
      </c>
      <c r="I151" s="5" t="s">
        <v>289</v>
      </c>
      <c r="J151" s="18" t="s">
        <v>290</v>
      </c>
      <c r="K151" s="6" t="s">
        <v>332</v>
      </c>
      <c r="L151" s="1">
        <v>50000000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>
        <f t="shared" si="2"/>
        <v>50000000</v>
      </c>
    </row>
    <row r="152" spans="1:26" ht="90" hidden="1" x14ac:dyDescent="0.25">
      <c r="A152" s="5" t="s">
        <v>17</v>
      </c>
      <c r="B152" s="5" t="s">
        <v>333</v>
      </c>
      <c r="C152" s="5" t="s">
        <v>334</v>
      </c>
      <c r="D152" s="5" t="s">
        <v>335</v>
      </c>
      <c r="E152" s="6" t="s">
        <v>336</v>
      </c>
      <c r="F152" s="6" t="s">
        <v>337</v>
      </c>
      <c r="G152" s="17">
        <v>1</v>
      </c>
      <c r="H152" s="6" t="s">
        <v>288</v>
      </c>
      <c r="I152" s="6" t="s">
        <v>338</v>
      </c>
      <c r="J152" s="6" t="s">
        <v>339</v>
      </c>
      <c r="K152" s="5" t="s">
        <v>340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>
        <v>120712525.5</v>
      </c>
      <c r="Z152" s="1">
        <f t="shared" si="2"/>
        <v>120712525.5</v>
      </c>
    </row>
    <row r="153" spans="1:26" ht="90" hidden="1" x14ac:dyDescent="0.25">
      <c r="A153" s="5" t="s">
        <v>17</v>
      </c>
      <c r="B153" s="5" t="s">
        <v>333</v>
      </c>
      <c r="C153" s="5" t="s">
        <v>334</v>
      </c>
      <c r="D153" s="5" t="s">
        <v>335</v>
      </c>
      <c r="E153" s="6" t="s">
        <v>336</v>
      </c>
      <c r="F153" s="6" t="s">
        <v>337</v>
      </c>
      <c r="G153" s="17">
        <v>1</v>
      </c>
      <c r="H153" s="6" t="s">
        <v>288</v>
      </c>
      <c r="I153" s="6" t="s">
        <v>338</v>
      </c>
      <c r="J153" s="6" t="s">
        <v>339</v>
      </c>
      <c r="K153" s="6" t="s">
        <v>341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>
        <v>965700204</v>
      </c>
      <c r="Z153" s="1">
        <f t="shared" si="2"/>
        <v>965700204</v>
      </c>
    </row>
    <row r="154" spans="1:26" ht="90" hidden="1" x14ac:dyDescent="0.25">
      <c r="A154" s="5" t="s">
        <v>17</v>
      </c>
      <c r="B154" s="5" t="s">
        <v>333</v>
      </c>
      <c r="C154" s="5" t="s">
        <v>334</v>
      </c>
      <c r="D154" s="5" t="s">
        <v>335</v>
      </c>
      <c r="E154" s="6" t="s">
        <v>342</v>
      </c>
      <c r="F154" s="6" t="s">
        <v>343</v>
      </c>
      <c r="G154" s="17">
        <v>2</v>
      </c>
      <c r="H154" s="6" t="s">
        <v>288</v>
      </c>
      <c r="I154" s="6" t="s">
        <v>338</v>
      </c>
      <c r="J154" s="6" t="s">
        <v>339</v>
      </c>
      <c r="K154" s="6" t="s">
        <v>344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>
        <v>122845432.5</v>
      </c>
      <c r="Z154" s="1">
        <f t="shared" si="2"/>
        <v>122845432.5</v>
      </c>
    </row>
    <row r="155" spans="1:26" ht="90" hidden="1" x14ac:dyDescent="0.25">
      <c r="A155" s="5" t="s">
        <v>17</v>
      </c>
      <c r="B155" s="5" t="s">
        <v>333</v>
      </c>
      <c r="C155" s="5" t="s">
        <v>334</v>
      </c>
      <c r="D155" s="5" t="s">
        <v>335</v>
      </c>
      <c r="E155" s="6" t="s">
        <v>345</v>
      </c>
      <c r="F155" s="6" t="s">
        <v>346</v>
      </c>
      <c r="G155" s="17">
        <v>1</v>
      </c>
      <c r="H155" s="6" t="s">
        <v>288</v>
      </c>
      <c r="I155" s="6" t="s">
        <v>338</v>
      </c>
      <c r="J155" s="6" t="s">
        <v>339</v>
      </c>
      <c r="K155" s="6" t="s">
        <v>329</v>
      </c>
      <c r="L155" s="1">
        <v>50000000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>
        <f t="shared" si="2"/>
        <v>50000000</v>
      </c>
    </row>
    <row r="156" spans="1:26" ht="67.5" hidden="1" x14ac:dyDescent="0.25">
      <c r="A156" s="5" t="s">
        <v>17</v>
      </c>
      <c r="B156" s="5" t="s">
        <v>333</v>
      </c>
      <c r="C156" s="5" t="s">
        <v>347</v>
      </c>
      <c r="D156" s="5" t="s">
        <v>348</v>
      </c>
      <c r="E156" s="6" t="s">
        <v>349</v>
      </c>
      <c r="F156" s="6" t="s">
        <v>350</v>
      </c>
      <c r="G156" s="6">
        <v>2</v>
      </c>
      <c r="H156" s="6" t="s">
        <v>288</v>
      </c>
      <c r="I156" s="6" t="s">
        <v>338</v>
      </c>
      <c r="J156" s="6" t="s">
        <v>339</v>
      </c>
      <c r="K156" s="6" t="s">
        <v>351</v>
      </c>
      <c r="L156" s="1">
        <v>121000000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>
        <f t="shared" si="2"/>
        <v>121000000</v>
      </c>
    </row>
    <row r="157" spans="1:26" ht="67.5" hidden="1" x14ac:dyDescent="0.25">
      <c r="A157" s="5" t="s">
        <v>17</v>
      </c>
      <c r="B157" s="5" t="s">
        <v>333</v>
      </c>
      <c r="C157" s="5" t="s">
        <v>347</v>
      </c>
      <c r="D157" s="5" t="s">
        <v>348</v>
      </c>
      <c r="E157" s="6" t="s">
        <v>349</v>
      </c>
      <c r="F157" s="6" t="s">
        <v>350</v>
      </c>
      <c r="G157" s="6">
        <v>2</v>
      </c>
      <c r="H157" s="6" t="s">
        <v>288</v>
      </c>
      <c r="I157" s="6" t="s">
        <v>338</v>
      </c>
      <c r="J157" s="6" t="s">
        <v>339</v>
      </c>
      <c r="K157" s="6" t="s">
        <v>867</v>
      </c>
      <c r="L157" s="1">
        <v>100000000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>
        <f t="shared" si="2"/>
        <v>100000000</v>
      </c>
    </row>
    <row r="158" spans="1:26" ht="67.5" hidden="1" x14ac:dyDescent="0.25">
      <c r="A158" s="5" t="s">
        <v>17</v>
      </c>
      <c r="B158" s="5" t="s">
        <v>333</v>
      </c>
      <c r="C158" s="5" t="s">
        <v>347</v>
      </c>
      <c r="D158" s="5" t="s">
        <v>348</v>
      </c>
      <c r="E158" s="6" t="s">
        <v>352</v>
      </c>
      <c r="F158" s="6" t="s">
        <v>353</v>
      </c>
      <c r="G158" s="17">
        <v>2</v>
      </c>
      <c r="H158" s="6" t="s">
        <v>354</v>
      </c>
      <c r="I158" s="6" t="s">
        <v>338</v>
      </c>
      <c r="J158" s="6" t="s">
        <v>339</v>
      </c>
      <c r="K158" s="6" t="s">
        <v>355</v>
      </c>
      <c r="L158" s="1"/>
      <c r="M158" s="1"/>
      <c r="N158" s="1"/>
      <c r="O158" s="1"/>
      <c r="P158" s="4">
        <v>460436109</v>
      </c>
      <c r="Q158" s="1"/>
      <c r="R158" s="1"/>
      <c r="S158" s="1"/>
      <c r="T158" s="1"/>
      <c r="U158" s="1"/>
      <c r="V158" s="1"/>
      <c r="W158" s="1"/>
      <c r="X158" s="1"/>
      <c r="Y158" s="4"/>
      <c r="Z158" s="1">
        <f t="shared" si="2"/>
        <v>460436109</v>
      </c>
    </row>
    <row r="159" spans="1:26" ht="67.5" hidden="1" x14ac:dyDescent="0.25">
      <c r="A159" s="5" t="s">
        <v>17</v>
      </c>
      <c r="B159" s="5" t="s">
        <v>356</v>
      </c>
      <c r="C159" s="5" t="s">
        <v>357</v>
      </c>
      <c r="D159" s="5" t="s">
        <v>358</v>
      </c>
      <c r="E159" s="6" t="s">
        <v>359</v>
      </c>
      <c r="F159" s="6" t="s">
        <v>360</v>
      </c>
      <c r="G159" s="17">
        <v>100</v>
      </c>
      <c r="H159" s="6" t="s">
        <v>361</v>
      </c>
      <c r="I159" s="6" t="s">
        <v>362</v>
      </c>
      <c r="J159" s="6" t="s">
        <v>363</v>
      </c>
      <c r="K159" s="6" t="s">
        <v>364</v>
      </c>
      <c r="L159" s="1"/>
      <c r="M159" s="1">
        <v>1612000000</v>
      </c>
      <c r="N159" s="1"/>
      <c r="O159" s="1"/>
      <c r="P159" s="4"/>
      <c r="Q159" s="1"/>
      <c r="R159" s="1"/>
      <c r="S159" s="1"/>
      <c r="T159" s="1"/>
      <c r="U159" s="1"/>
      <c r="V159" s="1"/>
      <c r="W159" s="1"/>
      <c r="X159" s="1"/>
      <c r="Y159" s="4"/>
      <c r="Z159" s="1">
        <f t="shared" si="2"/>
        <v>1612000000</v>
      </c>
    </row>
    <row r="160" spans="1:26" ht="67.5" hidden="1" x14ac:dyDescent="0.25">
      <c r="A160" s="5" t="s">
        <v>17</v>
      </c>
      <c r="B160" s="5" t="s">
        <v>356</v>
      </c>
      <c r="C160" s="5" t="s">
        <v>357</v>
      </c>
      <c r="D160" s="5" t="s">
        <v>358</v>
      </c>
      <c r="E160" s="6" t="s">
        <v>359</v>
      </c>
      <c r="F160" s="6" t="s">
        <v>360</v>
      </c>
      <c r="G160" s="17">
        <v>1</v>
      </c>
      <c r="H160" s="6" t="s">
        <v>361</v>
      </c>
      <c r="I160" s="6" t="s">
        <v>362</v>
      </c>
      <c r="J160" s="6" t="s">
        <v>363</v>
      </c>
      <c r="K160" s="6" t="s">
        <v>365</v>
      </c>
      <c r="L160" s="1"/>
      <c r="M160" s="1">
        <v>150000000</v>
      </c>
      <c r="N160" s="1"/>
      <c r="O160" s="1"/>
      <c r="P160" s="4"/>
      <c r="Q160" s="1"/>
      <c r="R160" s="1"/>
      <c r="S160" s="1"/>
      <c r="T160" s="1"/>
      <c r="U160" s="1"/>
      <c r="V160" s="1"/>
      <c r="W160" s="1"/>
      <c r="X160" s="1"/>
      <c r="Y160" s="4"/>
      <c r="Z160" s="1">
        <f t="shared" si="2"/>
        <v>150000000</v>
      </c>
    </row>
    <row r="161" spans="1:27" ht="67.5" hidden="1" x14ac:dyDescent="0.25">
      <c r="A161" s="5" t="s">
        <v>17</v>
      </c>
      <c r="B161" s="5" t="s">
        <v>356</v>
      </c>
      <c r="C161" s="5" t="s">
        <v>366</v>
      </c>
      <c r="D161" s="5" t="s">
        <v>367</v>
      </c>
      <c r="E161" s="6" t="s">
        <v>368</v>
      </c>
      <c r="F161" s="6" t="s">
        <v>369</v>
      </c>
      <c r="G161" s="17">
        <v>1</v>
      </c>
      <c r="H161" s="6" t="s">
        <v>361</v>
      </c>
      <c r="I161" s="6" t="s">
        <v>362</v>
      </c>
      <c r="J161" s="6" t="s">
        <v>363</v>
      </c>
      <c r="K161" s="6" t="s">
        <v>370</v>
      </c>
      <c r="L161" s="1"/>
      <c r="M161" s="1">
        <v>100000000</v>
      </c>
      <c r="N161" s="1"/>
      <c r="O161" s="1"/>
      <c r="P161" s="4"/>
      <c r="Q161" s="1"/>
      <c r="R161" s="1"/>
      <c r="S161" s="1"/>
      <c r="T161" s="1"/>
      <c r="U161" s="1"/>
      <c r="V161" s="1"/>
      <c r="W161" s="1"/>
      <c r="X161" s="1"/>
      <c r="Y161" s="4"/>
      <c r="Z161" s="1">
        <f t="shared" si="2"/>
        <v>100000000</v>
      </c>
    </row>
    <row r="162" spans="1:27" ht="67.5" hidden="1" x14ac:dyDescent="0.25">
      <c r="A162" s="5" t="s">
        <v>17</v>
      </c>
      <c r="B162" s="5" t="s">
        <v>356</v>
      </c>
      <c r="C162" s="5" t="s">
        <v>366</v>
      </c>
      <c r="D162" s="5" t="s">
        <v>367</v>
      </c>
      <c r="E162" s="6" t="s">
        <v>371</v>
      </c>
      <c r="F162" s="6" t="s">
        <v>372</v>
      </c>
      <c r="G162" s="17">
        <v>0.5</v>
      </c>
      <c r="H162" s="6" t="s">
        <v>361</v>
      </c>
      <c r="I162" s="6" t="s">
        <v>362</v>
      </c>
      <c r="J162" s="6" t="s">
        <v>363</v>
      </c>
      <c r="K162" s="6" t="s">
        <v>373</v>
      </c>
      <c r="L162" s="1">
        <v>200000000</v>
      </c>
      <c r="M162" s="1"/>
      <c r="N162" s="1"/>
      <c r="O162" s="1"/>
      <c r="P162" s="4"/>
      <c r="Q162" s="1"/>
      <c r="R162" s="1"/>
      <c r="S162" s="1"/>
      <c r="T162" s="1"/>
      <c r="U162" s="1"/>
      <c r="V162" s="1"/>
      <c r="W162" s="1"/>
      <c r="X162" s="1"/>
      <c r="Y162" s="4"/>
      <c r="Z162" s="1">
        <f t="shared" si="2"/>
        <v>200000000</v>
      </c>
    </row>
    <row r="163" spans="1:27" ht="67.5" hidden="1" x14ac:dyDescent="0.25">
      <c r="A163" s="5" t="s">
        <v>17</v>
      </c>
      <c r="B163" s="5" t="s">
        <v>356</v>
      </c>
      <c r="C163" s="5" t="s">
        <v>366</v>
      </c>
      <c r="D163" s="5" t="s">
        <v>367</v>
      </c>
      <c r="E163" s="6" t="s">
        <v>374</v>
      </c>
      <c r="F163" s="6" t="s">
        <v>375</v>
      </c>
      <c r="G163" s="17">
        <v>200</v>
      </c>
      <c r="H163" s="6" t="s">
        <v>361</v>
      </c>
      <c r="I163" s="6" t="s">
        <v>362</v>
      </c>
      <c r="J163" s="6" t="s">
        <v>363</v>
      </c>
      <c r="K163" s="6" t="s">
        <v>376</v>
      </c>
      <c r="L163" s="1"/>
      <c r="M163" s="1">
        <v>2487291015.1900001</v>
      </c>
      <c r="N163" s="1"/>
      <c r="O163" s="1"/>
      <c r="P163" s="4"/>
      <c r="Q163" s="1"/>
      <c r="R163" s="1"/>
      <c r="S163" s="1"/>
      <c r="T163" s="1"/>
      <c r="U163" s="1"/>
      <c r="V163" s="1"/>
      <c r="W163" s="1"/>
      <c r="X163" s="1"/>
      <c r="Y163" s="4"/>
      <c r="Z163" s="1">
        <f t="shared" si="2"/>
        <v>2487291015.1900001</v>
      </c>
    </row>
    <row r="164" spans="1:27" ht="67.5" hidden="1" x14ac:dyDescent="0.25">
      <c r="A164" s="5" t="s">
        <v>17</v>
      </c>
      <c r="B164" s="5" t="s">
        <v>356</v>
      </c>
      <c r="C164" s="5" t="s">
        <v>366</v>
      </c>
      <c r="D164" s="5" t="s">
        <v>367</v>
      </c>
      <c r="E164" s="6" t="s">
        <v>377</v>
      </c>
      <c r="F164" s="6" t="s">
        <v>378</v>
      </c>
      <c r="G164" s="17">
        <v>300</v>
      </c>
      <c r="H164" s="6" t="s">
        <v>361</v>
      </c>
      <c r="I164" s="6" t="s">
        <v>362</v>
      </c>
      <c r="J164" s="6" t="s">
        <v>363</v>
      </c>
      <c r="K164" s="6" t="s">
        <v>379</v>
      </c>
      <c r="L164" s="1"/>
      <c r="M164" s="1">
        <v>515903913</v>
      </c>
      <c r="N164" s="1"/>
      <c r="O164" s="1"/>
      <c r="P164" s="4"/>
      <c r="Q164" s="1"/>
      <c r="R164" s="1"/>
      <c r="S164" s="1"/>
      <c r="T164" s="1"/>
      <c r="U164" s="1"/>
      <c r="V164" s="1"/>
      <c r="W164" s="1"/>
      <c r="X164" s="1"/>
      <c r="Y164" s="4"/>
      <c r="Z164" s="1">
        <f t="shared" si="2"/>
        <v>515903913</v>
      </c>
    </row>
    <row r="165" spans="1:27" ht="56.25" hidden="1" x14ac:dyDescent="0.25">
      <c r="A165" s="5" t="s">
        <v>17</v>
      </c>
      <c r="B165" s="5" t="s">
        <v>356</v>
      </c>
      <c r="C165" s="5" t="s">
        <v>380</v>
      </c>
      <c r="D165" s="5" t="s">
        <v>381</v>
      </c>
      <c r="E165" s="6" t="s">
        <v>382</v>
      </c>
      <c r="F165" s="6" t="s">
        <v>383</v>
      </c>
      <c r="G165" s="17">
        <v>2000</v>
      </c>
      <c r="H165" s="6" t="s">
        <v>23</v>
      </c>
      <c r="I165" s="6" t="s">
        <v>384</v>
      </c>
      <c r="J165" s="6" t="s">
        <v>385</v>
      </c>
      <c r="K165" s="6" t="s">
        <v>386</v>
      </c>
      <c r="L165" s="1">
        <v>50000000</v>
      </c>
      <c r="M165" s="1"/>
      <c r="N165" s="1"/>
      <c r="O165" s="1"/>
      <c r="P165" s="4"/>
      <c r="Q165" s="1"/>
      <c r="R165" s="1"/>
      <c r="S165" s="1"/>
      <c r="T165" s="1"/>
      <c r="U165" s="1"/>
      <c r="V165" s="1"/>
      <c r="W165" s="1"/>
      <c r="X165" s="1"/>
      <c r="Y165" s="4"/>
      <c r="Z165" s="1">
        <f t="shared" si="2"/>
        <v>50000000</v>
      </c>
    </row>
    <row r="166" spans="1:27" ht="45" hidden="1" x14ac:dyDescent="0.25">
      <c r="A166" s="5" t="s">
        <v>17</v>
      </c>
      <c r="B166" s="5" t="s">
        <v>356</v>
      </c>
      <c r="C166" s="5" t="s">
        <v>380</v>
      </c>
      <c r="D166" s="5" t="s">
        <v>381</v>
      </c>
      <c r="E166" s="6" t="s">
        <v>382</v>
      </c>
      <c r="F166" s="6" t="s">
        <v>383</v>
      </c>
      <c r="G166" s="17">
        <v>2000</v>
      </c>
      <c r="H166" s="6" t="s">
        <v>23</v>
      </c>
      <c r="I166" s="6" t="s">
        <v>384</v>
      </c>
      <c r="J166" s="6" t="s">
        <v>385</v>
      </c>
      <c r="K166" s="6" t="s">
        <v>387</v>
      </c>
      <c r="L166" s="1">
        <v>450000000</v>
      </c>
      <c r="M166" s="1"/>
      <c r="N166" s="1"/>
      <c r="O166" s="1"/>
      <c r="P166" s="4"/>
      <c r="Q166" s="1"/>
      <c r="R166" s="1"/>
      <c r="S166" s="1"/>
      <c r="T166" s="1"/>
      <c r="U166" s="1"/>
      <c r="V166" s="1"/>
      <c r="W166" s="1"/>
      <c r="X166" s="1"/>
      <c r="Y166" s="4"/>
      <c r="Z166" s="1">
        <f t="shared" si="2"/>
        <v>450000000</v>
      </c>
    </row>
    <row r="167" spans="1:27" ht="78.75" hidden="1" x14ac:dyDescent="0.25">
      <c r="A167" s="5" t="s">
        <v>17</v>
      </c>
      <c r="B167" s="5" t="s">
        <v>356</v>
      </c>
      <c r="C167" s="5" t="s">
        <v>388</v>
      </c>
      <c r="D167" s="5" t="s">
        <v>389</v>
      </c>
      <c r="E167" s="6" t="s">
        <v>390</v>
      </c>
      <c r="F167" s="6" t="s">
        <v>391</v>
      </c>
      <c r="G167" s="17">
        <v>1</v>
      </c>
      <c r="H167" s="6" t="s">
        <v>392</v>
      </c>
      <c r="I167" s="6" t="s">
        <v>393</v>
      </c>
      <c r="J167" s="6" t="s">
        <v>394</v>
      </c>
      <c r="K167" s="6" t="s">
        <v>395</v>
      </c>
      <c r="L167" s="1"/>
      <c r="M167" s="1">
        <v>6568101286</v>
      </c>
      <c r="N167" s="1"/>
      <c r="O167" s="1">
        <v>5113207490</v>
      </c>
      <c r="P167" s="4"/>
      <c r="Q167" s="1"/>
      <c r="R167" s="1"/>
      <c r="S167" s="1"/>
      <c r="T167" s="1"/>
      <c r="U167" s="1"/>
      <c r="V167" s="1"/>
      <c r="W167" s="1"/>
      <c r="X167" s="1"/>
      <c r="Y167" s="4"/>
      <c r="Z167" s="1">
        <f t="shared" si="2"/>
        <v>11681308776</v>
      </c>
    </row>
    <row r="168" spans="1:27" ht="67.5" hidden="1" x14ac:dyDescent="0.25">
      <c r="A168" s="5" t="s">
        <v>17</v>
      </c>
      <c r="B168" s="5" t="s">
        <v>356</v>
      </c>
      <c r="C168" s="5" t="s">
        <v>388</v>
      </c>
      <c r="D168" s="5" t="s">
        <v>389</v>
      </c>
      <c r="E168" s="6" t="s">
        <v>390</v>
      </c>
      <c r="F168" s="6" t="s">
        <v>391</v>
      </c>
      <c r="G168" s="17">
        <v>1</v>
      </c>
      <c r="H168" s="6" t="s">
        <v>392</v>
      </c>
      <c r="I168" s="6" t="s">
        <v>393</v>
      </c>
      <c r="J168" s="6" t="s">
        <v>394</v>
      </c>
      <c r="K168" s="6" t="s">
        <v>396</v>
      </c>
      <c r="L168" s="1"/>
      <c r="M168" s="1"/>
      <c r="N168" s="1"/>
      <c r="O168" s="1"/>
      <c r="P168" s="4"/>
      <c r="Q168" s="1"/>
      <c r="R168" s="1"/>
      <c r="S168" s="1"/>
      <c r="T168" s="1"/>
      <c r="U168" s="1"/>
      <c r="V168" s="1"/>
      <c r="W168" s="1"/>
      <c r="X168" s="1">
        <v>23000000000</v>
      </c>
      <c r="Y168" s="4"/>
      <c r="Z168" s="1">
        <f t="shared" si="2"/>
        <v>23000000000</v>
      </c>
    </row>
    <row r="169" spans="1:27" ht="67.5" hidden="1" x14ac:dyDescent="0.25">
      <c r="A169" s="5" t="s">
        <v>17</v>
      </c>
      <c r="B169" s="5" t="s">
        <v>356</v>
      </c>
      <c r="C169" s="5" t="s">
        <v>388</v>
      </c>
      <c r="D169" s="5" t="s">
        <v>389</v>
      </c>
      <c r="E169" s="6" t="s">
        <v>397</v>
      </c>
      <c r="F169" s="6" t="s">
        <v>398</v>
      </c>
      <c r="G169" s="17">
        <v>26</v>
      </c>
      <c r="H169" s="6" t="s">
        <v>392</v>
      </c>
      <c r="I169" s="6" t="s">
        <v>393</v>
      </c>
      <c r="J169" s="6" t="s">
        <v>394</v>
      </c>
      <c r="K169" s="6" t="s">
        <v>399</v>
      </c>
      <c r="L169" s="1">
        <v>53677304.699999988</v>
      </c>
      <c r="M169" s="1"/>
      <c r="N169" s="1"/>
      <c r="O169" s="1"/>
      <c r="P169" s="4"/>
      <c r="Q169" s="1"/>
      <c r="R169" s="1"/>
      <c r="S169" s="1"/>
      <c r="T169" s="1"/>
      <c r="U169" s="1"/>
      <c r="V169" s="1"/>
      <c r="W169" s="1"/>
      <c r="X169" s="1"/>
      <c r="Y169" s="1">
        <v>570798216</v>
      </c>
      <c r="Z169" s="1">
        <f t="shared" si="2"/>
        <v>624475520.70000005</v>
      </c>
    </row>
    <row r="170" spans="1:27" ht="67.5" hidden="1" x14ac:dyDescent="0.25">
      <c r="A170" s="5" t="s">
        <v>17</v>
      </c>
      <c r="B170" s="5" t="s">
        <v>356</v>
      </c>
      <c r="C170" s="5" t="s">
        <v>388</v>
      </c>
      <c r="D170" s="5" t="s">
        <v>389</v>
      </c>
      <c r="E170" s="6" t="s">
        <v>400</v>
      </c>
      <c r="F170" s="6" t="s">
        <v>401</v>
      </c>
      <c r="G170" s="17">
        <v>1</v>
      </c>
      <c r="H170" s="6" t="s">
        <v>392</v>
      </c>
      <c r="I170" s="6" t="s">
        <v>393</v>
      </c>
      <c r="J170" s="6" t="s">
        <v>394</v>
      </c>
      <c r="K170" s="6" t="s">
        <v>402</v>
      </c>
      <c r="L170" s="1"/>
      <c r="M170" s="1"/>
      <c r="N170" s="1"/>
      <c r="O170" s="1">
        <v>41518956</v>
      </c>
      <c r="P170" s="4"/>
      <c r="Q170" s="1"/>
      <c r="R170" s="1"/>
      <c r="S170" s="1"/>
      <c r="T170" s="1"/>
      <c r="U170" s="1"/>
      <c r="V170" s="1"/>
      <c r="W170" s="1"/>
      <c r="X170" s="1"/>
      <c r="Y170" s="4">
        <v>67018798</v>
      </c>
      <c r="Z170" s="1">
        <f t="shared" si="2"/>
        <v>108537754</v>
      </c>
    </row>
    <row r="171" spans="1:27" ht="101.25" hidden="1" x14ac:dyDescent="0.25">
      <c r="A171" s="5" t="s">
        <v>17</v>
      </c>
      <c r="B171" s="5" t="s">
        <v>356</v>
      </c>
      <c r="C171" s="5" t="s">
        <v>388</v>
      </c>
      <c r="D171" s="5" t="s">
        <v>389</v>
      </c>
      <c r="E171" s="6" t="s">
        <v>403</v>
      </c>
      <c r="F171" s="6" t="s">
        <v>404</v>
      </c>
      <c r="G171" s="17">
        <v>3</v>
      </c>
      <c r="H171" s="6" t="s">
        <v>392</v>
      </c>
      <c r="I171" s="6" t="s">
        <v>405</v>
      </c>
      <c r="J171" s="6" t="s">
        <v>385</v>
      </c>
      <c r="K171" s="6" t="s">
        <v>406</v>
      </c>
      <c r="L171" s="1"/>
      <c r="M171" s="1"/>
      <c r="N171" s="1"/>
      <c r="O171" s="1"/>
      <c r="P171" s="4"/>
      <c r="Q171" s="1"/>
      <c r="R171" s="1"/>
      <c r="S171" s="1"/>
      <c r="T171" s="1"/>
      <c r="U171" s="1"/>
      <c r="V171" s="1"/>
      <c r="W171" s="1"/>
      <c r="X171" s="1"/>
      <c r="Y171" s="4">
        <v>32778020148</v>
      </c>
      <c r="Z171" s="1">
        <f t="shared" si="2"/>
        <v>32778020148</v>
      </c>
    </row>
    <row r="172" spans="1:27" ht="67.5" hidden="1" x14ac:dyDescent="0.25">
      <c r="A172" s="5" t="s">
        <v>17</v>
      </c>
      <c r="B172" s="5" t="s">
        <v>356</v>
      </c>
      <c r="C172" s="5" t="s">
        <v>388</v>
      </c>
      <c r="D172" s="5" t="s">
        <v>389</v>
      </c>
      <c r="E172" s="6" t="s">
        <v>407</v>
      </c>
      <c r="F172" s="6" t="s">
        <v>408</v>
      </c>
      <c r="G172" s="17">
        <v>500</v>
      </c>
      <c r="H172" s="6" t="s">
        <v>409</v>
      </c>
      <c r="I172" s="6" t="s">
        <v>393</v>
      </c>
      <c r="J172" s="6" t="s">
        <v>394</v>
      </c>
      <c r="K172" s="6" t="s">
        <v>410</v>
      </c>
      <c r="L172" s="1"/>
      <c r="M172" s="1"/>
      <c r="N172" s="1"/>
      <c r="O172" s="1"/>
      <c r="P172" s="4"/>
      <c r="Q172" s="1"/>
      <c r="R172" s="1"/>
      <c r="S172" s="1"/>
      <c r="T172" s="1"/>
      <c r="U172" s="1"/>
      <c r="V172" s="1"/>
      <c r="W172" s="1"/>
      <c r="X172" s="1"/>
      <c r="Y172" s="1">
        <v>100000000</v>
      </c>
      <c r="Z172" s="1">
        <f t="shared" si="2"/>
        <v>100000000</v>
      </c>
    </row>
    <row r="173" spans="1:27" ht="67.5" hidden="1" x14ac:dyDescent="0.25">
      <c r="A173" s="5" t="s">
        <v>17</v>
      </c>
      <c r="B173" s="5" t="s">
        <v>356</v>
      </c>
      <c r="C173" s="5" t="s">
        <v>388</v>
      </c>
      <c r="D173" s="5" t="s">
        <v>389</v>
      </c>
      <c r="E173" s="6" t="s">
        <v>411</v>
      </c>
      <c r="F173" s="6" t="s">
        <v>412</v>
      </c>
      <c r="G173" s="17">
        <v>500</v>
      </c>
      <c r="H173" s="6" t="s">
        <v>392</v>
      </c>
      <c r="I173" s="6" t="s">
        <v>393</v>
      </c>
      <c r="J173" s="6" t="s">
        <v>394</v>
      </c>
      <c r="K173" s="6" t="s">
        <v>413</v>
      </c>
      <c r="L173" s="1"/>
      <c r="M173" s="1"/>
      <c r="N173" s="1"/>
      <c r="O173" s="1"/>
      <c r="P173" s="4"/>
      <c r="Q173" s="1"/>
      <c r="R173" s="1"/>
      <c r="S173" s="1"/>
      <c r="T173" s="1"/>
      <c r="U173" s="1"/>
      <c r="V173" s="1"/>
      <c r="W173" s="1"/>
      <c r="X173" s="1"/>
      <c r="Y173" s="1">
        <v>100000000</v>
      </c>
      <c r="Z173" s="1">
        <f t="shared" si="2"/>
        <v>100000000</v>
      </c>
    </row>
    <row r="174" spans="1:27" ht="67.5" hidden="1" x14ac:dyDescent="0.25">
      <c r="A174" s="5" t="s">
        <v>17</v>
      </c>
      <c r="B174" s="5" t="s">
        <v>356</v>
      </c>
      <c r="C174" s="5" t="s">
        <v>388</v>
      </c>
      <c r="D174" s="5" t="s">
        <v>389</v>
      </c>
      <c r="E174" s="6" t="s">
        <v>411</v>
      </c>
      <c r="F174" s="6" t="s">
        <v>412</v>
      </c>
      <c r="G174" s="17">
        <v>1</v>
      </c>
      <c r="H174" s="6" t="s">
        <v>392</v>
      </c>
      <c r="I174" s="6" t="s">
        <v>393</v>
      </c>
      <c r="J174" s="6" t="s">
        <v>394</v>
      </c>
      <c r="K174" s="6" t="s">
        <v>414</v>
      </c>
      <c r="L174" s="1"/>
      <c r="M174" s="1"/>
      <c r="N174" s="1"/>
      <c r="O174" s="1"/>
      <c r="P174" s="4"/>
      <c r="Q174" s="1"/>
      <c r="R174" s="1"/>
      <c r="S174" s="1"/>
      <c r="T174" s="1"/>
      <c r="U174" s="1"/>
      <c r="V174" s="1"/>
      <c r="W174" s="1"/>
      <c r="X174" s="1"/>
      <c r="Y174" s="1">
        <v>100000000</v>
      </c>
      <c r="Z174" s="1">
        <f t="shared" si="2"/>
        <v>100000000</v>
      </c>
    </row>
    <row r="175" spans="1:27" ht="67.5" hidden="1" x14ac:dyDescent="0.25">
      <c r="A175" s="5" t="s">
        <v>17</v>
      </c>
      <c r="B175" s="5" t="s">
        <v>356</v>
      </c>
      <c r="C175" s="5" t="s">
        <v>388</v>
      </c>
      <c r="D175" s="5" t="s">
        <v>389</v>
      </c>
      <c r="E175" s="6" t="s">
        <v>411</v>
      </c>
      <c r="F175" s="6" t="s">
        <v>412</v>
      </c>
      <c r="G175" s="17">
        <v>1</v>
      </c>
      <c r="H175" s="6" t="s">
        <v>392</v>
      </c>
      <c r="I175" s="6" t="s">
        <v>393</v>
      </c>
      <c r="J175" s="6" t="s">
        <v>394</v>
      </c>
      <c r="K175" s="6" t="s">
        <v>415</v>
      </c>
      <c r="L175" s="1"/>
      <c r="M175" s="1"/>
      <c r="N175" s="1"/>
      <c r="O175" s="1"/>
      <c r="P175" s="4"/>
      <c r="Q175" s="1"/>
      <c r="R175" s="1"/>
      <c r="S175" s="1"/>
      <c r="T175" s="1"/>
      <c r="U175" s="1"/>
      <c r="V175" s="1"/>
      <c r="W175" s="1"/>
      <c r="X175" s="1"/>
      <c r="Y175" s="4">
        <v>100000000</v>
      </c>
      <c r="Z175" s="1">
        <f t="shared" si="2"/>
        <v>100000000</v>
      </c>
      <c r="AA175" s="19"/>
    </row>
    <row r="176" spans="1:27" ht="78.75" hidden="1" x14ac:dyDescent="0.25">
      <c r="A176" s="5" t="s">
        <v>17</v>
      </c>
      <c r="B176" s="5" t="s">
        <v>356</v>
      </c>
      <c r="C176" s="5" t="s">
        <v>388</v>
      </c>
      <c r="D176" s="5" t="s">
        <v>389</v>
      </c>
      <c r="E176" s="6" t="s">
        <v>416</v>
      </c>
      <c r="F176" s="6" t="s">
        <v>417</v>
      </c>
      <c r="G176" s="17">
        <v>1</v>
      </c>
      <c r="H176" s="6" t="s">
        <v>418</v>
      </c>
      <c r="I176" s="6" t="s">
        <v>384</v>
      </c>
      <c r="J176" s="6" t="s">
        <v>385</v>
      </c>
      <c r="K176" s="6" t="s">
        <v>419</v>
      </c>
      <c r="L176" s="1">
        <v>50000000</v>
      </c>
      <c r="M176" s="1"/>
      <c r="N176" s="1"/>
      <c r="O176" s="1"/>
      <c r="P176" s="4"/>
      <c r="Q176" s="1"/>
      <c r="R176" s="1"/>
      <c r="S176" s="1"/>
      <c r="T176" s="1"/>
      <c r="U176" s="1"/>
      <c r="V176" s="1"/>
      <c r="W176" s="1"/>
      <c r="X176" s="1"/>
      <c r="Y176" s="4"/>
      <c r="Z176" s="1">
        <f t="shared" si="2"/>
        <v>50000000</v>
      </c>
    </row>
    <row r="177" spans="1:26" ht="78.75" hidden="1" x14ac:dyDescent="0.25">
      <c r="A177" s="5" t="s">
        <v>17</v>
      </c>
      <c r="B177" s="5" t="s">
        <v>356</v>
      </c>
      <c r="C177" s="5" t="s">
        <v>388</v>
      </c>
      <c r="D177" s="5" t="s">
        <v>389</v>
      </c>
      <c r="E177" s="6" t="s">
        <v>420</v>
      </c>
      <c r="F177" s="6" t="s">
        <v>421</v>
      </c>
      <c r="G177" s="17">
        <v>1</v>
      </c>
      <c r="H177" s="6" t="s">
        <v>422</v>
      </c>
      <c r="I177" s="6" t="s">
        <v>362</v>
      </c>
      <c r="J177" s="6" t="s">
        <v>363</v>
      </c>
      <c r="K177" s="6" t="s">
        <v>423</v>
      </c>
      <c r="L177" s="1"/>
      <c r="M177" s="1">
        <v>3331824185</v>
      </c>
      <c r="N177" s="1"/>
      <c r="O177" s="1"/>
      <c r="P177" s="4"/>
      <c r="Q177" s="1"/>
      <c r="R177" s="1"/>
      <c r="S177" s="1"/>
      <c r="T177" s="1"/>
      <c r="U177" s="1"/>
      <c r="V177" s="1"/>
      <c r="W177" s="1"/>
      <c r="X177" s="1"/>
      <c r="Y177" s="4"/>
      <c r="Z177" s="1">
        <f t="shared" si="2"/>
        <v>3331824185</v>
      </c>
    </row>
    <row r="178" spans="1:26" ht="90" hidden="1" x14ac:dyDescent="0.25">
      <c r="A178" s="6" t="s">
        <v>17</v>
      </c>
      <c r="B178" s="6" t="s">
        <v>424</v>
      </c>
      <c r="C178" s="6" t="s">
        <v>425</v>
      </c>
      <c r="D178" s="6" t="s">
        <v>426</v>
      </c>
      <c r="E178" s="6" t="s">
        <v>427</v>
      </c>
      <c r="F178" s="6" t="s">
        <v>428</v>
      </c>
      <c r="G178" s="6">
        <v>4</v>
      </c>
      <c r="H178" s="6" t="s">
        <v>429</v>
      </c>
      <c r="I178" s="6" t="s">
        <v>430</v>
      </c>
      <c r="J178" s="6" t="s">
        <v>431</v>
      </c>
      <c r="K178" s="6" t="s">
        <v>432</v>
      </c>
      <c r="L178" s="1"/>
      <c r="M178" s="1">
        <v>820000000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>
        <f t="shared" si="2"/>
        <v>820000000</v>
      </c>
    </row>
    <row r="179" spans="1:26" ht="90" hidden="1" x14ac:dyDescent="0.25">
      <c r="A179" s="6" t="s">
        <v>17</v>
      </c>
      <c r="B179" s="6" t="s">
        <v>424</v>
      </c>
      <c r="C179" s="6" t="s">
        <v>425</v>
      </c>
      <c r="D179" s="6" t="s">
        <v>426</v>
      </c>
      <c r="E179" s="6" t="s">
        <v>433</v>
      </c>
      <c r="F179" s="6" t="s">
        <v>434</v>
      </c>
      <c r="G179" s="6">
        <v>11</v>
      </c>
      <c r="H179" s="6" t="s">
        <v>429</v>
      </c>
      <c r="I179" s="6" t="s">
        <v>430</v>
      </c>
      <c r="J179" s="6" t="s">
        <v>431</v>
      </c>
      <c r="K179" s="6" t="s">
        <v>435</v>
      </c>
      <c r="L179" s="1"/>
      <c r="M179" s="1">
        <v>910000000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>
        <f t="shared" si="2"/>
        <v>910000000</v>
      </c>
    </row>
    <row r="180" spans="1:26" ht="90" hidden="1" x14ac:dyDescent="0.25">
      <c r="A180" s="6" t="s">
        <v>17</v>
      </c>
      <c r="B180" s="6" t="s">
        <v>424</v>
      </c>
      <c r="C180" s="6" t="s">
        <v>425</v>
      </c>
      <c r="D180" s="6" t="s">
        <v>426</v>
      </c>
      <c r="E180" s="6" t="s">
        <v>436</v>
      </c>
      <c r="F180" s="6" t="s">
        <v>437</v>
      </c>
      <c r="G180" s="6">
        <v>1</v>
      </c>
      <c r="H180" s="6" t="s">
        <v>429</v>
      </c>
      <c r="I180" s="6" t="s">
        <v>430</v>
      </c>
      <c r="J180" s="6" t="s">
        <v>431</v>
      </c>
      <c r="K180" s="37" t="s">
        <v>438</v>
      </c>
      <c r="L180" s="38"/>
      <c r="M180" s="22">
        <v>609426146</v>
      </c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1">
        <f t="shared" si="2"/>
        <v>609426146</v>
      </c>
    </row>
    <row r="181" spans="1:26" ht="90" hidden="1" x14ac:dyDescent="0.25">
      <c r="A181" s="6" t="s">
        <v>17</v>
      </c>
      <c r="B181" s="6" t="s">
        <v>424</v>
      </c>
      <c r="C181" s="6" t="s">
        <v>425</v>
      </c>
      <c r="D181" s="6" t="s">
        <v>426</v>
      </c>
      <c r="E181" s="6" t="s">
        <v>439</v>
      </c>
      <c r="F181" s="6" t="s">
        <v>440</v>
      </c>
      <c r="G181" s="6">
        <v>7</v>
      </c>
      <c r="H181" s="6" t="s">
        <v>429</v>
      </c>
      <c r="I181" s="6" t="s">
        <v>430</v>
      </c>
      <c r="J181" s="6" t="s">
        <v>431</v>
      </c>
      <c r="K181" s="37"/>
      <c r="L181" s="38"/>
      <c r="M181" s="22">
        <v>400000000</v>
      </c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1">
        <f t="shared" si="2"/>
        <v>400000000</v>
      </c>
    </row>
    <row r="182" spans="1:26" ht="90" hidden="1" x14ac:dyDescent="0.25">
      <c r="A182" s="6" t="s">
        <v>17</v>
      </c>
      <c r="B182" s="6" t="s">
        <v>424</v>
      </c>
      <c r="C182" s="6" t="s">
        <v>425</v>
      </c>
      <c r="D182" s="6" t="s">
        <v>426</v>
      </c>
      <c r="E182" s="6" t="s">
        <v>441</v>
      </c>
      <c r="F182" s="6" t="s">
        <v>442</v>
      </c>
      <c r="G182" s="6">
        <v>1</v>
      </c>
      <c r="H182" s="6" t="s">
        <v>429</v>
      </c>
      <c r="I182" s="6" t="s">
        <v>430</v>
      </c>
      <c r="J182" s="6" t="s">
        <v>431</v>
      </c>
      <c r="K182" s="6" t="s">
        <v>443</v>
      </c>
      <c r="L182" s="1"/>
      <c r="M182" s="1">
        <v>1123172707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>
        <f t="shared" si="2"/>
        <v>1123172707</v>
      </c>
    </row>
    <row r="183" spans="1:26" ht="90" hidden="1" x14ac:dyDescent="0.25">
      <c r="A183" s="6" t="s">
        <v>17</v>
      </c>
      <c r="B183" s="6" t="s">
        <v>424</v>
      </c>
      <c r="C183" s="6" t="s">
        <v>444</v>
      </c>
      <c r="D183" s="6" t="s">
        <v>426</v>
      </c>
      <c r="E183" s="6" t="s">
        <v>445</v>
      </c>
      <c r="F183" s="6" t="s">
        <v>446</v>
      </c>
      <c r="G183" s="6">
        <v>20</v>
      </c>
      <c r="H183" s="6" t="s">
        <v>23</v>
      </c>
      <c r="I183" s="6" t="s">
        <v>430</v>
      </c>
      <c r="J183" s="6" t="s">
        <v>431</v>
      </c>
      <c r="K183" s="6" t="s">
        <v>447</v>
      </c>
      <c r="L183" s="1"/>
      <c r="M183" s="1">
        <v>1998917420</v>
      </c>
      <c r="N183" s="1"/>
      <c r="O183" s="1"/>
      <c r="P183" s="1"/>
      <c r="Q183" s="1">
        <v>604082580</v>
      </c>
      <c r="R183" s="1"/>
      <c r="S183" s="1"/>
      <c r="T183" s="1"/>
      <c r="U183" s="1"/>
      <c r="V183" s="1"/>
      <c r="W183" s="1"/>
      <c r="X183" s="1"/>
      <c r="Y183" s="1"/>
      <c r="Z183" s="1">
        <f t="shared" si="2"/>
        <v>2603000000</v>
      </c>
    </row>
    <row r="184" spans="1:26" ht="45" hidden="1" x14ac:dyDescent="0.25">
      <c r="A184" s="5" t="s">
        <v>17</v>
      </c>
      <c r="B184" s="5" t="s">
        <v>448</v>
      </c>
      <c r="C184" s="5" t="s">
        <v>449</v>
      </c>
      <c r="D184" s="5" t="s">
        <v>450</v>
      </c>
      <c r="E184" s="6" t="s">
        <v>451</v>
      </c>
      <c r="F184" s="6" t="s">
        <v>452</v>
      </c>
      <c r="G184" s="17">
        <v>125</v>
      </c>
      <c r="H184" s="6" t="s">
        <v>288</v>
      </c>
      <c r="I184" s="6" t="s">
        <v>453</v>
      </c>
      <c r="J184" s="6" t="s">
        <v>454</v>
      </c>
      <c r="K184" s="6" t="s">
        <v>868</v>
      </c>
      <c r="L184" s="1">
        <v>400000000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>
        <f t="shared" si="2"/>
        <v>400000000</v>
      </c>
    </row>
    <row r="185" spans="1:26" ht="45" hidden="1" x14ac:dyDescent="0.25">
      <c r="A185" s="5" t="s">
        <v>17</v>
      </c>
      <c r="B185" s="5" t="s">
        <v>448</v>
      </c>
      <c r="C185" s="5" t="s">
        <v>449</v>
      </c>
      <c r="D185" s="5" t="s">
        <v>450</v>
      </c>
      <c r="E185" s="6" t="s">
        <v>455</v>
      </c>
      <c r="F185" s="6" t="s">
        <v>456</v>
      </c>
      <c r="G185" s="17">
        <v>1</v>
      </c>
      <c r="H185" s="6" t="s">
        <v>288</v>
      </c>
      <c r="I185" s="6" t="s">
        <v>453</v>
      </c>
      <c r="J185" s="6" t="s">
        <v>454</v>
      </c>
      <c r="K185" s="6" t="s">
        <v>457</v>
      </c>
      <c r="L185" s="1">
        <v>50000000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>
        <f t="shared" si="2"/>
        <v>50000000</v>
      </c>
    </row>
    <row r="186" spans="1:26" ht="56.25" hidden="1" x14ac:dyDescent="0.25">
      <c r="A186" s="5" t="s">
        <v>17</v>
      </c>
      <c r="B186" s="5" t="s">
        <v>448</v>
      </c>
      <c r="C186" s="5" t="s">
        <v>449</v>
      </c>
      <c r="D186" s="5" t="s">
        <v>450</v>
      </c>
      <c r="E186" s="6" t="s">
        <v>345</v>
      </c>
      <c r="F186" s="6" t="s">
        <v>458</v>
      </c>
      <c r="G186" s="17">
        <v>1</v>
      </c>
      <c r="H186" s="6" t="s">
        <v>288</v>
      </c>
      <c r="I186" s="6" t="s">
        <v>453</v>
      </c>
      <c r="J186" s="6" t="s">
        <v>454</v>
      </c>
      <c r="K186" s="6" t="s">
        <v>329</v>
      </c>
      <c r="L186" s="1">
        <v>50000000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>
        <f t="shared" si="2"/>
        <v>50000000</v>
      </c>
    </row>
    <row r="187" spans="1:26" ht="56.25" hidden="1" x14ac:dyDescent="0.25">
      <c r="A187" s="5" t="s">
        <v>17</v>
      </c>
      <c r="B187" s="5" t="s">
        <v>448</v>
      </c>
      <c r="C187" s="6" t="s">
        <v>459</v>
      </c>
      <c r="D187" s="5" t="s">
        <v>450</v>
      </c>
      <c r="E187" s="6" t="s">
        <v>460</v>
      </c>
      <c r="F187" s="6" t="s">
        <v>461</v>
      </c>
      <c r="G187" s="6">
        <v>500</v>
      </c>
      <c r="H187" s="6" t="s">
        <v>288</v>
      </c>
      <c r="I187" s="6" t="s">
        <v>453</v>
      </c>
      <c r="J187" s="6" t="s">
        <v>454</v>
      </c>
      <c r="K187" s="6" t="s">
        <v>462</v>
      </c>
      <c r="L187" s="23">
        <v>300000000</v>
      </c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1">
        <f t="shared" si="2"/>
        <v>300000000</v>
      </c>
    </row>
    <row r="188" spans="1:26" ht="67.5" x14ac:dyDescent="0.25">
      <c r="A188" s="24" t="s">
        <v>463</v>
      </c>
      <c r="B188" s="24" t="s">
        <v>464</v>
      </c>
      <c r="C188" s="24" t="s">
        <v>465</v>
      </c>
      <c r="D188" s="24" t="s">
        <v>466</v>
      </c>
      <c r="E188" s="24" t="s">
        <v>467</v>
      </c>
      <c r="F188" s="24" t="s">
        <v>468</v>
      </c>
      <c r="G188" s="24">
        <v>4</v>
      </c>
      <c r="H188" s="24" t="s">
        <v>469</v>
      </c>
      <c r="I188" s="24" t="s">
        <v>470</v>
      </c>
      <c r="J188" s="24" t="s">
        <v>471</v>
      </c>
      <c r="K188" s="24" t="s">
        <v>472</v>
      </c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>
        <v>52447552</v>
      </c>
      <c r="Z188" s="1">
        <f t="shared" si="2"/>
        <v>52447552</v>
      </c>
    </row>
    <row r="189" spans="1:26" ht="67.5" x14ac:dyDescent="0.25">
      <c r="A189" s="24" t="s">
        <v>463</v>
      </c>
      <c r="B189" s="24" t="s">
        <v>464</v>
      </c>
      <c r="C189" s="24" t="s">
        <v>465</v>
      </c>
      <c r="D189" s="24" t="s">
        <v>466</v>
      </c>
      <c r="E189" s="24" t="s">
        <v>473</v>
      </c>
      <c r="F189" s="24" t="s">
        <v>474</v>
      </c>
      <c r="G189" s="24">
        <v>3</v>
      </c>
      <c r="H189" s="24" t="s">
        <v>469</v>
      </c>
      <c r="I189" s="24" t="s">
        <v>470</v>
      </c>
      <c r="J189" s="24" t="s">
        <v>471</v>
      </c>
      <c r="K189" s="24" t="s">
        <v>475</v>
      </c>
      <c r="L189" s="25">
        <v>100000000</v>
      </c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1">
        <f t="shared" si="2"/>
        <v>100000000</v>
      </c>
    </row>
    <row r="190" spans="1:26" ht="67.5" x14ac:dyDescent="0.25">
      <c r="A190" s="24" t="s">
        <v>463</v>
      </c>
      <c r="B190" s="24" t="s">
        <v>464</v>
      </c>
      <c r="C190" s="24" t="s">
        <v>465</v>
      </c>
      <c r="D190" s="24" t="s">
        <v>466</v>
      </c>
      <c r="E190" s="24" t="s">
        <v>473</v>
      </c>
      <c r="F190" s="24" t="s">
        <v>474</v>
      </c>
      <c r="G190" s="24">
        <v>1</v>
      </c>
      <c r="H190" s="24" t="s">
        <v>469</v>
      </c>
      <c r="I190" s="24" t="s">
        <v>470</v>
      </c>
      <c r="J190" s="24" t="s">
        <v>471</v>
      </c>
      <c r="K190" s="24" t="s">
        <v>476</v>
      </c>
      <c r="L190" s="25">
        <v>100000000</v>
      </c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1">
        <f t="shared" si="2"/>
        <v>100000000</v>
      </c>
    </row>
    <row r="191" spans="1:26" ht="67.5" x14ac:dyDescent="0.25">
      <c r="A191" s="24" t="s">
        <v>463</v>
      </c>
      <c r="B191" s="24" t="s">
        <v>464</v>
      </c>
      <c r="C191" s="24" t="s">
        <v>465</v>
      </c>
      <c r="D191" s="24" t="s">
        <v>466</v>
      </c>
      <c r="E191" s="24" t="s">
        <v>477</v>
      </c>
      <c r="F191" s="24" t="s">
        <v>478</v>
      </c>
      <c r="G191" s="24">
        <v>1</v>
      </c>
      <c r="H191" s="24" t="s">
        <v>469</v>
      </c>
      <c r="I191" s="24" t="s">
        <v>470</v>
      </c>
      <c r="J191" s="24" t="s">
        <v>471</v>
      </c>
      <c r="K191" s="24" t="s">
        <v>479</v>
      </c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>
        <v>50000000</v>
      </c>
      <c r="Z191" s="1">
        <f t="shared" si="2"/>
        <v>50000000</v>
      </c>
    </row>
    <row r="192" spans="1:26" ht="67.5" x14ac:dyDescent="0.25">
      <c r="A192" s="24" t="s">
        <v>463</v>
      </c>
      <c r="B192" s="24" t="s">
        <v>464</v>
      </c>
      <c r="C192" s="24" t="s">
        <v>465</v>
      </c>
      <c r="D192" s="24" t="s">
        <v>466</v>
      </c>
      <c r="E192" s="24" t="s">
        <v>480</v>
      </c>
      <c r="F192" s="24" t="s">
        <v>481</v>
      </c>
      <c r="G192" s="24">
        <v>9500</v>
      </c>
      <c r="H192" s="24" t="s">
        <v>469</v>
      </c>
      <c r="I192" s="24" t="s">
        <v>470</v>
      </c>
      <c r="J192" s="24" t="s">
        <v>471</v>
      </c>
      <c r="K192" s="24" t="s">
        <v>482</v>
      </c>
      <c r="L192" s="25"/>
      <c r="M192" s="25"/>
      <c r="N192" s="25"/>
      <c r="O192" s="25"/>
      <c r="P192" s="25"/>
      <c r="Q192" s="25"/>
      <c r="R192" s="25"/>
      <c r="S192" s="25">
        <v>300000000</v>
      </c>
      <c r="T192" s="25"/>
      <c r="U192" s="25"/>
      <c r="V192" s="25"/>
      <c r="W192" s="25"/>
      <c r="X192" s="25"/>
      <c r="Y192" s="25"/>
      <c r="Z192" s="1">
        <f t="shared" si="2"/>
        <v>300000000</v>
      </c>
    </row>
    <row r="193" spans="1:27" ht="67.5" hidden="1" x14ac:dyDescent="0.25">
      <c r="A193" s="24" t="s">
        <v>463</v>
      </c>
      <c r="B193" s="24" t="s">
        <v>464</v>
      </c>
      <c r="C193" s="24" t="s">
        <v>483</v>
      </c>
      <c r="D193" s="24" t="s">
        <v>466</v>
      </c>
      <c r="E193" s="24" t="s">
        <v>484</v>
      </c>
      <c r="F193" s="24" t="s">
        <v>485</v>
      </c>
      <c r="G193" s="24">
        <v>4</v>
      </c>
      <c r="H193" s="24" t="s">
        <v>23</v>
      </c>
      <c r="I193" s="24" t="s">
        <v>470</v>
      </c>
      <c r="J193" s="24" t="s">
        <v>471</v>
      </c>
      <c r="K193" s="24" t="s">
        <v>486</v>
      </c>
      <c r="L193" s="25"/>
      <c r="M193" s="25"/>
      <c r="N193" s="25"/>
      <c r="O193" s="25"/>
      <c r="P193" s="25"/>
      <c r="Q193" s="25"/>
      <c r="R193" s="25"/>
      <c r="S193" s="25">
        <v>400000000</v>
      </c>
      <c r="T193" s="25"/>
      <c r="U193" s="25"/>
      <c r="V193" s="25"/>
      <c r="W193" s="25"/>
      <c r="X193" s="25"/>
      <c r="Y193" s="25"/>
      <c r="Z193" s="1">
        <f t="shared" ref="Z193:Z256" si="3">SUM(L193:Y193)</f>
        <v>400000000</v>
      </c>
      <c r="AA193" s="34"/>
    </row>
    <row r="194" spans="1:27" ht="67.5" hidden="1" x14ac:dyDescent="0.25">
      <c r="A194" s="24" t="s">
        <v>463</v>
      </c>
      <c r="B194" s="24" t="s">
        <v>464</v>
      </c>
      <c r="C194" s="24" t="s">
        <v>483</v>
      </c>
      <c r="D194" s="24" t="s">
        <v>466</v>
      </c>
      <c r="E194" s="24" t="s">
        <v>484</v>
      </c>
      <c r="F194" s="24" t="s">
        <v>485</v>
      </c>
      <c r="G194" s="24">
        <v>2</v>
      </c>
      <c r="H194" s="24" t="s">
        <v>23</v>
      </c>
      <c r="I194" s="24" t="s">
        <v>470</v>
      </c>
      <c r="J194" s="24" t="s">
        <v>471</v>
      </c>
      <c r="K194" s="24" t="s">
        <v>487</v>
      </c>
      <c r="L194" s="25"/>
      <c r="M194" s="25"/>
      <c r="N194" s="25"/>
      <c r="O194" s="25"/>
      <c r="P194" s="25"/>
      <c r="Q194" s="25"/>
      <c r="R194" s="25"/>
      <c r="S194" s="25">
        <v>400000000</v>
      </c>
      <c r="T194" s="25"/>
      <c r="U194" s="25"/>
      <c r="V194" s="25"/>
      <c r="W194" s="25"/>
      <c r="X194" s="25"/>
      <c r="Y194" s="25"/>
      <c r="Z194" s="1">
        <f t="shared" si="3"/>
        <v>400000000</v>
      </c>
      <c r="AA194" s="34"/>
    </row>
    <row r="195" spans="1:27" ht="67.5" hidden="1" x14ac:dyDescent="0.25">
      <c r="A195" s="24" t="s">
        <v>463</v>
      </c>
      <c r="B195" s="24" t="s">
        <v>464</v>
      </c>
      <c r="C195" s="24" t="s">
        <v>483</v>
      </c>
      <c r="D195" s="24" t="s">
        <v>466</v>
      </c>
      <c r="E195" s="24" t="s">
        <v>488</v>
      </c>
      <c r="F195" s="24" t="s">
        <v>489</v>
      </c>
      <c r="G195" s="24">
        <v>5</v>
      </c>
      <c r="H195" s="24" t="s">
        <v>23</v>
      </c>
      <c r="I195" s="24" t="s">
        <v>470</v>
      </c>
      <c r="J195" s="24" t="s">
        <v>471</v>
      </c>
      <c r="K195" s="24" t="s">
        <v>490</v>
      </c>
      <c r="L195" s="25"/>
      <c r="M195" s="25"/>
      <c r="N195" s="25"/>
      <c r="O195" s="25"/>
      <c r="P195" s="25"/>
      <c r="Q195" s="25"/>
      <c r="R195" s="25"/>
      <c r="S195" s="25">
        <v>200000000</v>
      </c>
      <c r="T195" s="25"/>
      <c r="U195" s="25"/>
      <c r="V195" s="25"/>
      <c r="W195" s="25"/>
      <c r="X195" s="25"/>
      <c r="Y195" s="25"/>
      <c r="Z195" s="1">
        <f t="shared" si="3"/>
        <v>200000000</v>
      </c>
    </row>
    <row r="196" spans="1:27" ht="67.5" hidden="1" x14ac:dyDescent="0.25">
      <c r="A196" s="24" t="s">
        <v>463</v>
      </c>
      <c r="B196" s="24" t="s">
        <v>464</v>
      </c>
      <c r="C196" s="24" t="s">
        <v>483</v>
      </c>
      <c r="D196" s="24" t="s">
        <v>466</v>
      </c>
      <c r="E196" s="24" t="s">
        <v>488</v>
      </c>
      <c r="F196" s="24" t="s">
        <v>489</v>
      </c>
      <c r="G196" s="24">
        <v>5</v>
      </c>
      <c r="H196" s="24" t="s">
        <v>23</v>
      </c>
      <c r="I196" s="24" t="s">
        <v>470</v>
      </c>
      <c r="J196" s="24" t="s">
        <v>471</v>
      </c>
      <c r="K196" s="24" t="s">
        <v>491</v>
      </c>
      <c r="L196" s="25"/>
      <c r="M196" s="25"/>
      <c r="N196" s="25"/>
      <c r="O196" s="25"/>
      <c r="P196" s="25"/>
      <c r="Q196" s="25"/>
      <c r="R196" s="25"/>
      <c r="S196" s="25">
        <v>300000000</v>
      </c>
      <c r="T196" s="25"/>
      <c r="U196" s="25"/>
      <c r="V196" s="25"/>
      <c r="W196" s="25"/>
      <c r="X196" s="25"/>
      <c r="Y196" s="25"/>
      <c r="Z196" s="1">
        <f t="shared" si="3"/>
        <v>300000000</v>
      </c>
    </row>
    <row r="197" spans="1:27" ht="101.25" hidden="1" x14ac:dyDescent="0.25">
      <c r="A197" s="24" t="s">
        <v>463</v>
      </c>
      <c r="B197" s="24" t="s">
        <v>464</v>
      </c>
      <c r="C197" s="24" t="s">
        <v>483</v>
      </c>
      <c r="D197" s="24" t="s">
        <v>466</v>
      </c>
      <c r="E197" s="24" t="s">
        <v>492</v>
      </c>
      <c r="F197" s="24" t="s">
        <v>493</v>
      </c>
      <c r="G197" s="24">
        <v>1</v>
      </c>
      <c r="H197" s="24" t="s">
        <v>23</v>
      </c>
      <c r="I197" s="24" t="s">
        <v>470</v>
      </c>
      <c r="J197" s="24" t="s">
        <v>471</v>
      </c>
      <c r="K197" s="24" t="s">
        <v>494</v>
      </c>
      <c r="L197" s="25">
        <v>200000000</v>
      </c>
      <c r="M197" s="25"/>
      <c r="N197" s="25"/>
      <c r="O197" s="25"/>
      <c r="P197" s="25"/>
      <c r="Q197" s="25"/>
      <c r="R197" s="25"/>
      <c r="S197" s="25">
        <v>402884783</v>
      </c>
      <c r="T197" s="25"/>
      <c r="U197" s="25"/>
      <c r="V197" s="25"/>
      <c r="W197" s="25"/>
      <c r="X197" s="25"/>
      <c r="Y197" s="25"/>
      <c r="Z197" s="1">
        <f t="shared" si="3"/>
        <v>602884783</v>
      </c>
    </row>
    <row r="198" spans="1:27" ht="78.75" hidden="1" x14ac:dyDescent="0.25">
      <c r="A198" s="24" t="s">
        <v>463</v>
      </c>
      <c r="B198" s="24" t="s">
        <v>464</v>
      </c>
      <c r="C198" s="24" t="s">
        <v>483</v>
      </c>
      <c r="D198" s="24" t="s">
        <v>466</v>
      </c>
      <c r="E198" s="24" t="s">
        <v>495</v>
      </c>
      <c r="F198" s="24" t="s">
        <v>496</v>
      </c>
      <c r="G198" s="24">
        <v>1</v>
      </c>
      <c r="H198" s="24" t="s">
        <v>23</v>
      </c>
      <c r="I198" s="24" t="s">
        <v>470</v>
      </c>
      <c r="J198" s="24" t="s">
        <v>471</v>
      </c>
      <c r="K198" s="24" t="s">
        <v>497</v>
      </c>
      <c r="L198" s="25">
        <v>60000000</v>
      </c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">
        <f t="shared" si="3"/>
        <v>60000000</v>
      </c>
    </row>
    <row r="199" spans="1:27" ht="67.5" hidden="1" x14ac:dyDescent="0.25">
      <c r="A199" s="24" t="s">
        <v>463</v>
      </c>
      <c r="B199" s="24" t="s">
        <v>464</v>
      </c>
      <c r="C199" s="24" t="s">
        <v>483</v>
      </c>
      <c r="D199" s="24" t="s">
        <v>466</v>
      </c>
      <c r="E199" s="24" t="s">
        <v>495</v>
      </c>
      <c r="F199" s="24" t="s">
        <v>496</v>
      </c>
      <c r="G199" s="24">
        <v>270</v>
      </c>
      <c r="H199" s="24" t="s">
        <v>23</v>
      </c>
      <c r="I199" s="24" t="s">
        <v>470</v>
      </c>
      <c r="J199" s="24" t="s">
        <v>471</v>
      </c>
      <c r="K199" s="24" t="s">
        <v>498</v>
      </c>
      <c r="L199" s="25">
        <v>662693003</v>
      </c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">
        <f t="shared" si="3"/>
        <v>662693003</v>
      </c>
      <c r="AA199" s="34"/>
    </row>
    <row r="200" spans="1:27" ht="67.5" hidden="1" x14ac:dyDescent="0.25">
      <c r="A200" s="24" t="s">
        <v>463</v>
      </c>
      <c r="B200" s="24" t="s">
        <v>464</v>
      </c>
      <c r="C200" s="24" t="s">
        <v>483</v>
      </c>
      <c r="D200" s="24" t="s">
        <v>466</v>
      </c>
      <c r="E200" s="24" t="s">
        <v>499</v>
      </c>
      <c r="F200" s="24" t="s">
        <v>500</v>
      </c>
      <c r="G200" s="24">
        <v>200</v>
      </c>
      <c r="H200" s="24" t="s">
        <v>23</v>
      </c>
      <c r="I200" s="24" t="s">
        <v>470</v>
      </c>
      <c r="J200" s="24" t="s">
        <v>471</v>
      </c>
      <c r="K200" s="24" t="s">
        <v>501</v>
      </c>
      <c r="L200" s="25">
        <v>48105213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1">
        <f t="shared" si="3"/>
        <v>48105213</v>
      </c>
    </row>
    <row r="201" spans="1:27" ht="67.5" hidden="1" x14ac:dyDescent="0.25">
      <c r="A201" s="24" t="s">
        <v>463</v>
      </c>
      <c r="B201" s="24" t="s">
        <v>464</v>
      </c>
      <c r="C201" s="24" t="s">
        <v>483</v>
      </c>
      <c r="D201" s="24" t="s">
        <v>466</v>
      </c>
      <c r="E201" s="24" t="s">
        <v>502</v>
      </c>
      <c r="F201" s="24" t="s">
        <v>503</v>
      </c>
      <c r="G201" s="24">
        <v>0.5</v>
      </c>
      <c r="H201" s="24" t="s">
        <v>23</v>
      </c>
      <c r="I201" s="24" t="s">
        <v>470</v>
      </c>
      <c r="J201" s="24" t="s">
        <v>471</v>
      </c>
      <c r="K201" s="24" t="s">
        <v>504</v>
      </c>
      <c r="L201" s="25"/>
      <c r="M201" s="25"/>
      <c r="N201" s="25"/>
      <c r="O201" s="25"/>
      <c r="P201" s="25"/>
      <c r="Q201" s="25"/>
      <c r="R201" s="25"/>
      <c r="S201" s="25">
        <v>41719910</v>
      </c>
      <c r="T201" s="25"/>
      <c r="U201" s="25"/>
      <c r="V201" s="25"/>
      <c r="W201" s="25"/>
      <c r="X201" s="25"/>
      <c r="Y201" s="25"/>
      <c r="Z201" s="1">
        <f t="shared" si="3"/>
        <v>41719910</v>
      </c>
    </row>
    <row r="202" spans="1:27" ht="101.25" hidden="1" x14ac:dyDescent="0.25">
      <c r="A202" s="5" t="s">
        <v>463</v>
      </c>
      <c r="B202" s="5" t="s">
        <v>505</v>
      </c>
      <c r="C202" s="5" t="s">
        <v>506</v>
      </c>
      <c r="D202" s="5" t="s">
        <v>507</v>
      </c>
      <c r="E202" s="6" t="s">
        <v>508</v>
      </c>
      <c r="F202" s="6" t="s">
        <v>509</v>
      </c>
      <c r="G202" s="5">
        <v>1</v>
      </c>
      <c r="H202" s="6" t="s">
        <v>510</v>
      </c>
      <c r="I202" s="6" t="s">
        <v>453</v>
      </c>
      <c r="J202" s="6" t="s">
        <v>454</v>
      </c>
      <c r="K202" s="6" t="s">
        <v>511</v>
      </c>
      <c r="L202" s="1">
        <v>267342656.21000001</v>
      </c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>
        <f t="shared" si="3"/>
        <v>267342656.21000001</v>
      </c>
    </row>
    <row r="203" spans="1:27" ht="45" hidden="1" x14ac:dyDescent="0.25">
      <c r="A203" s="5" t="s">
        <v>463</v>
      </c>
      <c r="B203" s="5" t="s">
        <v>505</v>
      </c>
      <c r="C203" s="5" t="s">
        <v>506</v>
      </c>
      <c r="D203" s="5" t="s">
        <v>507</v>
      </c>
      <c r="E203" s="6" t="s">
        <v>512</v>
      </c>
      <c r="F203" s="6" t="s">
        <v>513</v>
      </c>
      <c r="G203" s="5">
        <v>4</v>
      </c>
      <c r="H203" s="6" t="s">
        <v>510</v>
      </c>
      <c r="I203" s="6" t="s">
        <v>453</v>
      </c>
      <c r="J203" s="6" t="s">
        <v>454</v>
      </c>
      <c r="K203" s="5" t="s">
        <v>514</v>
      </c>
      <c r="L203" s="1">
        <v>60000000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>
        <f t="shared" si="3"/>
        <v>60000000</v>
      </c>
    </row>
    <row r="204" spans="1:27" ht="56.25" hidden="1" x14ac:dyDescent="0.25">
      <c r="A204" s="5" t="s">
        <v>463</v>
      </c>
      <c r="B204" s="5" t="s">
        <v>505</v>
      </c>
      <c r="C204" s="5" t="s">
        <v>506</v>
      </c>
      <c r="D204" s="5" t="s">
        <v>507</v>
      </c>
      <c r="E204" s="6" t="s">
        <v>515</v>
      </c>
      <c r="F204" s="6" t="s">
        <v>516</v>
      </c>
      <c r="G204" s="5">
        <v>3</v>
      </c>
      <c r="H204" s="6" t="s">
        <v>510</v>
      </c>
      <c r="I204" s="6" t="s">
        <v>453</v>
      </c>
      <c r="J204" s="6" t="s">
        <v>454</v>
      </c>
      <c r="K204" s="5" t="s">
        <v>517</v>
      </c>
      <c r="L204" s="1">
        <v>40000000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>
        <f t="shared" si="3"/>
        <v>40000000</v>
      </c>
    </row>
    <row r="205" spans="1:27" ht="45" hidden="1" x14ac:dyDescent="0.25">
      <c r="A205" s="5" t="s">
        <v>463</v>
      </c>
      <c r="B205" s="5" t="s">
        <v>505</v>
      </c>
      <c r="C205" s="5" t="s">
        <v>506</v>
      </c>
      <c r="D205" s="5" t="s">
        <v>507</v>
      </c>
      <c r="E205" s="6" t="s">
        <v>518</v>
      </c>
      <c r="F205" s="6" t="s">
        <v>519</v>
      </c>
      <c r="G205" s="5">
        <v>3</v>
      </c>
      <c r="H205" s="6" t="s">
        <v>510</v>
      </c>
      <c r="I205" s="6" t="s">
        <v>453</v>
      </c>
      <c r="J205" s="6" t="s">
        <v>454</v>
      </c>
      <c r="K205" s="5" t="s">
        <v>520</v>
      </c>
      <c r="L205" s="1">
        <v>20000000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>
        <f t="shared" si="3"/>
        <v>20000000</v>
      </c>
    </row>
    <row r="206" spans="1:27" ht="56.25" hidden="1" x14ac:dyDescent="0.25">
      <c r="A206" s="5" t="s">
        <v>463</v>
      </c>
      <c r="B206" s="5" t="s">
        <v>505</v>
      </c>
      <c r="C206" s="5" t="s">
        <v>506</v>
      </c>
      <c r="D206" s="5" t="s">
        <v>507</v>
      </c>
      <c r="E206" s="6" t="s">
        <v>521</v>
      </c>
      <c r="F206" s="6" t="s">
        <v>522</v>
      </c>
      <c r="G206" s="5">
        <v>1</v>
      </c>
      <c r="H206" s="6" t="s">
        <v>510</v>
      </c>
      <c r="I206" s="6" t="s">
        <v>453</v>
      </c>
      <c r="J206" s="6" t="s">
        <v>454</v>
      </c>
      <c r="K206" s="5" t="s">
        <v>523</v>
      </c>
      <c r="L206" s="1">
        <v>120000000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>
        <f t="shared" si="3"/>
        <v>120000000</v>
      </c>
    </row>
    <row r="207" spans="1:27" ht="67.5" hidden="1" x14ac:dyDescent="0.25">
      <c r="A207" s="5" t="s">
        <v>463</v>
      </c>
      <c r="B207" s="5" t="s">
        <v>524</v>
      </c>
      <c r="C207" s="5" t="s">
        <v>525</v>
      </c>
      <c r="D207" s="5" t="s">
        <v>526</v>
      </c>
      <c r="E207" s="5" t="s">
        <v>527</v>
      </c>
      <c r="F207" s="5" t="s">
        <v>528</v>
      </c>
      <c r="G207" s="5">
        <v>1</v>
      </c>
      <c r="H207" s="5" t="s">
        <v>529</v>
      </c>
      <c r="I207" s="5" t="s">
        <v>530</v>
      </c>
      <c r="J207" s="26" t="s">
        <v>531</v>
      </c>
      <c r="K207" s="6" t="s">
        <v>532</v>
      </c>
      <c r="L207" s="1"/>
      <c r="M207" s="1"/>
      <c r="N207" s="1"/>
      <c r="O207" s="1"/>
      <c r="P207" s="1"/>
      <c r="Q207" s="1"/>
      <c r="R207" s="1"/>
      <c r="S207" s="1">
        <v>200000000</v>
      </c>
      <c r="T207" s="1"/>
      <c r="U207" s="1"/>
      <c r="V207" s="1"/>
      <c r="W207" s="1"/>
      <c r="X207" s="1"/>
      <c r="Y207" s="1"/>
      <c r="Z207" s="1">
        <f t="shared" si="3"/>
        <v>200000000</v>
      </c>
    </row>
    <row r="208" spans="1:27" ht="67.5" hidden="1" x14ac:dyDescent="0.25">
      <c r="A208" s="5" t="s">
        <v>463</v>
      </c>
      <c r="B208" s="5" t="s">
        <v>524</v>
      </c>
      <c r="C208" s="5" t="s">
        <v>525</v>
      </c>
      <c r="D208" s="5" t="s">
        <v>526</v>
      </c>
      <c r="E208" s="5" t="s">
        <v>533</v>
      </c>
      <c r="F208" s="5" t="s">
        <v>534</v>
      </c>
      <c r="G208" s="5">
        <v>1</v>
      </c>
      <c r="H208" s="5" t="s">
        <v>529</v>
      </c>
      <c r="I208" s="5" t="s">
        <v>530</v>
      </c>
      <c r="J208" s="26" t="s">
        <v>531</v>
      </c>
      <c r="K208" s="6" t="s">
        <v>863</v>
      </c>
      <c r="L208" s="1"/>
      <c r="M208" s="1"/>
      <c r="N208" s="1"/>
      <c r="O208" s="1"/>
      <c r="P208" s="1"/>
      <c r="Q208" s="1"/>
      <c r="R208" s="1"/>
      <c r="S208" s="1">
        <v>300000000</v>
      </c>
      <c r="T208" s="1"/>
      <c r="U208" s="1"/>
      <c r="V208" s="1"/>
      <c r="W208" s="1"/>
      <c r="X208" s="1"/>
      <c r="Y208" s="1"/>
      <c r="Z208" s="1">
        <f t="shared" si="3"/>
        <v>300000000</v>
      </c>
    </row>
    <row r="209" spans="1:26" ht="67.5" hidden="1" x14ac:dyDescent="0.25">
      <c r="A209" s="5" t="s">
        <v>463</v>
      </c>
      <c r="B209" s="5" t="s">
        <v>524</v>
      </c>
      <c r="C209" s="5" t="s">
        <v>525</v>
      </c>
      <c r="D209" s="5" t="s">
        <v>526</v>
      </c>
      <c r="E209" s="5" t="s">
        <v>535</v>
      </c>
      <c r="F209" s="5" t="s">
        <v>536</v>
      </c>
      <c r="G209" s="5">
        <v>1</v>
      </c>
      <c r="H209" s="5" t="s">
        <v>529</v>
      </c>
      <c r="I209" s="5" t="s">
        <v>530</v>
      </c>
      <c r="J209" s="26" t="s">
        <v>531</v>
      </c>
      <c r="K209" s="6" t="s">
        <v>864</v>
      </c>
      <c r="L209" s="1">
        <v>70000000</v>
      </c>
      <c r="M209" s="1"/>
      <c r="N209" s="1"/>
      <c r="O209" s="1"/>
      <c r="P209" s="1"/>
      <c r="Q209" s="1"/>
      <c r="R209" s="1"/>
      <c r="S209" s="1">
        <v>0</v>
      </c>
      <c r="T209" s="1"/>
      <c r="U209" s="1"/>
      <c r="V209" s="1"/>
      <c r="W209" s="1"/>
      <c r="X209" s="1"/>
      <c r="Y209" s="1"/>
      <c r="Z209" s="1">
        <f t="shared" si="3"/>
        <v>70000000</v>
      </c>
    </row>
    <row r="210" spans="1:26" ht="90" hidden="1" x14ac:dyDescent="0.25">
      <c r="A210" s="5" t="s">
        <v>463</v>
      </c>
      <c r="B210" s="5" t="s">
        <v>524</v>
      </c>
      <c r="C210" s="5" t="s">
        <v>525</v>
      </c>
      <c r="D210" s="5" t="s">
        <v>526</v>
      </c>
      <c r="E210" s="5" t="s">
        <v>537</v>
      </c>
      <c r="F210" s="5" t="s">
        <v>538</v>
      </c>
      <c r="G210" s="5">
        <v>3</v>
      </c>
      <c r="H210" s="5" t="s">
        <v>529</v>
      </c>
      <c r="I210" s="5" t="s">
        <v>530</v>
      </c>
      <c r="J210" s="26" t="s">
        <v>531</v>
      </c>
      <c r="K210" s="6" t="s">
        <v>539</v>
      </c>
      <c r="L210" s="1">
        <v>57747204.799999997</v>
      </c>
      <c r="M210" s="1"/>
      <c r="N210" s="1"/>
      <c r="O210" s="1"/>
      <c r="P210" s="1"/>
      <c r="Q210" s="1"/>
      <c r="R210" s="1"/>
      <c r="S210" s="1">
        <v>72252795.200000003</v>
      </c>
      <c r="T210" s="1"/>
      <c r="U210" s="1"/>
      <c r="V210" s="1"/>
      <c r="W210" s="1"/>
      <c r="X210" s="1"/>
      <c r="Y210" s="1"/>
      <c r="Z210" s="1">
        <f t="shared" si="3"/>
        <v>130000000</v>
      </c>
    </row>
    <row r="211" spans="1:26" ht="67.5" hidden="1" x14ac:dyDescent="0.25">
      <c r="A211" s="5" t="s">
        <v>463</v>
      </c>
      <c r="B211" s="5" t="s">
        <v>524</v>
      </c>
      <c r="C211" s="5" t="s">
        <v>525</v>
      </c>
      <c r="D211" s="5" t="s">
        <v>526</v>
      </c>
      <c r="E211" s="5" t="s">
        <v>537</v>
      </c>
      <c r="F211" s="5" t="s">
        <v>538</v>
      </c>
      <c r="G211" s="5">
        <v>3</v>
      </c>
      <c r="H211" s="5" t="s">
        <v>529</v>
      </c>
      <c r="I211" s="5" t="s">
        <v>530</v>
      </c>
      <c r="J211" s="26" t="s">
        <v>531</v>
      </c>
      <c r="K211" s="6" t="s">
        <v>540</v>
      </c>
      <c r="L211" s="1"/>
      <c r="M211" s="1">
        <v>1184585891.5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>
        <f t="shared" si="3"/>
        <v>1184585891.5</v>
      </c>
    </row>
    <row r="212" spans="1:26" ht="67.5" hidden="1" x14ac:dyDescent="0.25">
      <c r="A212" s="5" t="s">
        <v>463</v>
      </c>
      <c r="B212" s="5" t="s">
        <v>524</v>
      </c>
      <c r="C212" s="5" t="s">
        <v>525</v>
      </c>
      <c r="D212" s="5" t="s">
        <v>526</v>
      </c>
      <c r="E212" s="5" t="s">
        <v>537</v>
      </c>
      <c r="F212" s="5" t="s">
        <v>538</v>
      </c>
      <c r="G212" s="5">
        <v>3</v>
      </c>
      <c r="H212" s="5" t="s">
        <v>529</v>
      </c>
      <c r="I212" s="5" t="s">
        <v>530</v>
      </c>
      <c r="J212" s="26" t="s">
        <v>531</v>
      </c>
      <c r="K212" s="6" t="s">
        <v>541</v>
      </c>
      <c r="L212" s="1"/>
      <c r="M212" s="1">
        <v>650751534.89999998</v>
      </c>
      <c r="N212" s="1"/>
      <c r="O212" s="1"/>
      <c r="P212" s="1"/>
      <c r="Q212" s="1"/>
      <c r="R212" s="1"/>
      <c r="S212" s="1"/>
      <c r="T212" s="1">
        <v>504375897</v>
      </c>
      <c r="U212" s="1"/>
      <c r="V212" s="1"/>
      <c r="W212" s="1"/>
      <c r="X212" s="1"/>
      <c r="Y212" s="1"/>
      <c r="Z212" s="1">
        <f t="shared" si="3"/>
        <v>1155127431.9000001</v>
      </c>
    </row>
    <row r="213" spans="1:26" ht="67.5" hidden="1" x14ac:dyDescent="0.25">
      <c r="A213" s="5" t="s">
        <v>463</v>
      </c>
      <c r="B213" s="5" t="s">
        <v>524</v>
      </c>
      <c r="C213" s="5" t="s">
        <v>525</v>
      </c>
      <c r="D213" s="5" t="s">
        <v>526</v>
      </c>
      <c r="E213" s="5" t="s">
        <v>537</v>
      </c>
      <c r="F213" s="5" t="s">
        <v>538</v>
      </c>
      <c r="G213" s="5">
        <v>3</v>
      </c>
      <c r="H213" s="5" t="s">
        <v>529</v>
      </c>
      <c r="I213" s="5" t="s">
        <v>530</v>
      </c>
      <c r="J213" s="26" t="s">
        <v>531</v>
      </c>
      <c r="K213" s="6" t="s">
        <v>862</v>
      </c>
      <c r="L213" s="1"/>
      <c r="M213" s="1">
        <v>633834356.60000002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>
        <f t="shared" si="3"/>
        <v>633834356.60000002</v>
      </c>
    </row>
    <row r="214" spans="1:26" ht="90" hidden="1" x14ac:dyDescent="0.25">
      <c r="A214" s="5" t="s">
        <v>463</v>
      </c>
      <c r="B214" s="5" t="s">
        <v>524</v>
      </c>
      <c r="C214" s="5" t="s">
        <v>525</v>
      </c>
      <c r="D214" s="5" t="s">
        <v>526</v>
      </c>
      <c r="E214" s="5" t="s">
        <v>537</v>
      </c>
      <c r="F214" s="5" t="s">
        <v>538</v>
      </c>
      <c r="G214" s="5">
        <v>3</v>
      </c>
      <c r="H214" s="5" t="s">
        <v>529</v>
      </c>
      <c r="I214" s="5" t="s">
        <v>530</v>
      </c>
      <c r="J214" s="26" t="s">
        <v>531</v>
      </c>
      <c r="K214" s="6" t="s">
        <v>542</v>
      </c>
      <c r="L214" s="1"/>
      <c r="M214" s="1">
        <v>1600000000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>
        <f t="shared" si="3"/>
        <v>1600000000</v>
      </c>
    </row>
    <row r="215" spans="1:26" ht="67.5" hidden="1" x14ac:dyDescent="0.25">
      <c r="A215" s="5" t="s">
        <v>463</v>
      </c>
      <c r="B215" s="5" t="s">
        <v>524</v>
      </c>
      <c r="C215" s="5" t="s">
        <v>525</v>
      </c>
      <c r="D215" s="5" t="s">
        <v>526</v>
      </c>
      <c r="E215" s="5" t="s">
        <v>537</v>
      </c>
      <c r="F215" s="5" t="s">
        <v>538</v>
      </c>
      <c r="G215" s="5">
        <v>3</v>
      </c>
      <c r="H215" s="5" t="s">
        <v>529</v>
      </c>
      <c r="I215" s="5" t="s">
        <v>530</v>
      </c>
      <c r="J215" s="26" t="s">
        <v>531</v>
      </c>
      <c r="K215" s="6" t="s">
        <v>543</v>
      </c>
      <c r="L215" s="1"/>
      <c r="M215" s="1">
        <v>669171783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>
        <f t="shared" si="3"/>
        <v>669171783</v>
      </c>
    </row>
    <row r="216" spans="1:26" ht="67.5" hidden="1" x14ac:dyDescent="0.25">
      <c r="A216" s="5" t="s">
        <v>463</v>
      </c>
      <c r="B216" s="5" t="s">
        <v>524</v>
      </c>
      <c r="C216" s="5" t="s">
        <v>525</v>
      </c>
      <c r="D216" s="5" t="s">
        <v>526</v>
      </c>
      <c r="E216" s="5" t="s">
        <v>537</v>
      </c>
      <c r="F216" s="5" t="s">
        <v>538</v>
      </c>
      <c r="G216" s="5">
        <v>3</v>
      </c>
      <c r="H216" s="5" t="s">
        <v>529</v>
      </c>
      <c r="I216" s="5" t="s">
        <v>530</v>
      </c>
      <c r="J216" s="26" t="s">
        <v>531</v>
      </c>
      <c r="K216" s="6" t="s">
        <v>544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>
        <v>321054876</v>
      </c>
      <c r="Z216" s="1">
        <f t="shared" si="3"/>
        <v>321054876</v>
      </c>
    </row>
    <row r="217" spans="1:26" ht="67.5" hidden="1" x14ac:dyDescent="0.25">
      <c r="A217" s="5" t="s">
        <v>463</v>
      </c>
      <c r="B217" s="5" t="s">
        <v>524</v>
      </c>
      <c r="C217" s="5" t="s">
        <v>525</v>
      </c>
      <c r="D217" s="5" t="s">
        <v>526</v>
      </c>
      <c r="E217" s="5" t="s">
        <v>537</v>
      </c>
      <c r="F217" s="5" t="s">
        <v>538</v>
      </c>
      <c r="G217" s="5">
        <v>3</v>
      </c>
      <c r="H217" s="5" t="s">
        <v>529</v>
      </c>
      <c r="I217" s="5" t="s">
        <v>530</v>
      </c>
      <c r="J217" s="26" t="s">
        <v>531</v>
      </c>
      <c r="K217" s="6" t="s">
        <v>545</v>
      </c>
      <c r="L217" s="1"/>
      <c r="M217" s="1"/>
      <c r="N217" s="1"/>
      <c r="O217" s="1"/>
      <c r="P217" s="1"/>
      <c r="Q217" s="1"/>
      <c r="R217" s="1"/>
      <c r="S217" s="1">
        <v>1161193554.4000001</v>
      </c>
      <c r="T217" s="1"/>
      <c r="U217" s="1"/>
      <c r="V217" s="1"/>
      <c r="W217" s="1"/>
      <c r="X217" s="1"/>
      <c r="Y217" s="1"/>
      <c r="Z217" s="1">
        <f t="shared" si="3"/>
        <v>1161193554.4000001</v>
      </c>
    </row>
    <row r="218" spans="1:26" ht="67.5" hidden="1" x14ac:dyDescent="0.25">
      <c r="A218" s="5" t="s">
        <v>463</v>
      </c>
      <c r="B218" s="5" t="s">
        <v>524</v>
      </c>
      <c r="C218" s="5" t="s">
        <v>525</v>
      </c>
      <c r="D218" s="5" t="s">
        <v>526</v>
      </c>
      <c r="E218" s="5" t="s">
        <v>546</v>
      </c>
      <c r="F218" s="5" t="s">
        <v>547</v>
      </c>
      <c r="G218" s="5">
        <v>1</v>
      </c>
      <c r="H218" s="5" t="s">
        <v>529</v>
      </c>
      <c r="I218" s="5" t="s">
        <v>530</v>
      </c>
      <c r="J218" s="26" t="s">
        <v>531</v>
      </c>
      <c r="K218" s="6" t="s">
        <v>548</v>
      </c>
      <c r="L218" s="1">
        <v>70000000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>
        <f t="shared" si="3"/>
        <v>70000000</v>
      </c>
    </row>
    <row r="219" spans="1:26" ht="67.5" hidden="1" x14ac:dyDescent="0.25">
      <c r="A219" s="5" t="s">
        <v>463</v>
      </c>
      <c r="B219" s="5" t="s">
        <v>524</v>
      </c>
      <c r="C219" s="5" t="s">
        <v>525</v>
      </c>
      <c r="D219" s="5" t="s">
        <v>526</v>
      </c>
      <c r="E219" s="5" t="s">
        <v>546</v>
      </c>
      <c r="F219" s="5" t="s">
        <v>547</v>
      </c>
      <c r="G219" s="5">
        <v>1</v>
      </c>
      <c r="H219" s="5" t="s">
        <v>529</v>
      </c>
      <c r="I219" s="5" t="s">
        <v>530</v>
      </c>
      <c r="J219" s="26" t="s">
        <v>531</v>
      </c>
      <c r="K219" s="6" t="s">
        <v>549</v>
      </c>
      <c r="L219" s="1"/>
      <c r="M219" s="1">
        <v>4562988717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>
        <f t="shared" si="3"/>
        <v>4562988717</v>
      </c>
    </row>
    <row r="220" spans="1:26" ht="67.5" hidden="1" x14ac:dyDescent="0.25">
      <c r="A220" s="5" t="s">
        <v>463</v>
      </c>
      <c r="B220" s="5" t="s">
        <v>524</v>
      </c>
      <c r="C220" s="5" t="s">
        <v>525</v>
      </c>
      <c r="D220" s="5" t="s">
        <v>526</v>
      </c>
      <c r="E220" s="5" t="s">
        <v>546</v>
      </c>
      <c r="F220" s="5" t="s">
        <v>547</v>
      </c>
      <c r="G220" s="5">
        <v>1</v>
      </c>
      <c r="H220" s="5" t="s">
        <v>529</v>
      </c>
      <c r="I220" s="5" t="s">
        <v>530</v>
      </c>
      <c r="J220" s="26" t="s">
        <v>531</v>
      </c>
      <c r="K220" s="6" t="s">
        <v>865</v>
      </c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>
        <v>8778030000</v>
      </c>
      <c r="Z220" s="1">
        <f t="shared" si="3"/>
        <v>8778030000</v>
      </c>
    </row>
    <row r="221" spans="1:26" ht="67.5" hidden="1" x14ac:dyDescent="0.25">
      <c r="A221" s="5" t="s">
        <v>463</v>
      </c>
      <c r="B221" s="5" t="s">
        <v>524</v>
      </c>
      <c r="C221" s="5" t="s">
        <v>525</v>
      </c>
      <c r="D221" s="5" t="s">
        <v>526</v>
      </c>
      <c r="E221" s="5" t="s">
        <v>550</v>
      </c>
      <c r="F221" s="5" t="s">
        <v>551</v>
      </c>
      <c r="G221" s="5">
        <v>1</v>
      </c>
      <c r="H221" s="5" t="s">
        <v>529</v>
      </c>
      <c r="I221" s="5" t="s">
        <v>530</v>
      </c>
      <c r="J221" s="26" t="s">
        <v>531</v>
      </c>
      <c r="K221" s="6" t="s">
        <v>552</v>
      </c>
      <c r="L221" s="1">
        <v>72237760.349999994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>
        <v>2704000</v>
      </c>
      <c r="Z221" s="1">
        <f t="shared" si="3"/>
        <v>74941760.349999994</v>
      </c>
    </row>
    <row r="222" spans="1:26" ht="67.5" hidden="1" x14ac:dyDescent="0.25">
      <c r="A222" s="5" t="s">
        <v>463</v>
      </c>
      <c r="B222" s="5" t="s">
        <v>524</v>
      </c>
      <c r="C222" s="5" t="s">
        <v>525</v>
      </c>
      <c r="D222" s="5" t="s">
        <v>526</v>
      </c>
      <c r="E222" s="5" t="s">
        <v>553</v>
      </c>
      <c r="F222" s="5" t="s">
        <v>554</v>
      </c>
      <c r="G222" s="5">
        <v>2</v>
      </c>
      <c r="H222" s="5" t="s">
        <v>529</v>
      </c>
      <c r="I222" s="5" t="s">
        <v>530</v>
      </c>
      <c r="J222" s="26" t="s">
        <v>531</v>
      </c>
      <c r="K222" s="6" t="s">
        <v>555</v>
      </c>
      <c r="L222" s="1">
        <v>300000000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>
        <f t="shared" si="3"/>
        <v>300000000</v>
      </c>
    </row>
    <row r="223" spans="1:26" ht="67.5" hidden="1" x14ac:dyDescent="0.25">
      <c r="A223" s="5" t="s">
        <v>463</v>
      </c>
      <c r="B223" s="5" t="s">
        <v>524</v>
      </c>
      <c r="C223" s="5" t="s">
        <v>525</v>
      </c>
      <c r="D223" s="5" t="s">
        <v>526</v>
      </c>
      <c r="E223" s="5" t="s">
        <v>556</v>
      </c>
      <c r="F223" s="5" t="s">
        <v>557</v>
      </c>
      <c r="G223" s="5">
        <v>1</v>
      </c>
      <c r="H223" s="5" t="s">
        <v>529</v>
      </c>
      <c r="I223" s="5" t="s">
        <v>530</v>
      </c>
      <c r="J223" s="26" t="s">
        <v>531</v>
      </c>
      <c r="K223" s="6" t="s">
        <v>558</v>
      </c>
      <c r="L223" s="1">
        <v>70000000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>
        <f t="shared" si="3"/>
        <v>70000000</v>
      </c>
    </row>
    <row r="224" spans="1:26" ht="67.5" hidden="1" x14ac:dyDescent="0.25">
      <c r="A224" s="5" t="s">
        <v>463</v>
      </c>
      <c r="B224" s="5" t="s">
        <v>524</v>
      </c>
      <c r="C224" s="5" t="s">
        <v>525</v>
      </c>
      <c r="D224" s="5" t="s">
        <v>526</v>
      </c>
      <c r="E224" s="5" t="s">
        <v>559</v>
      </c>
      <c r="F224" s="5" t="s">
        <v>560</v>
      </c>
      <c r="G224" s="5">
        <v>1</v>
      </c>
      <c r="H224" s="5" t="s">
        <v>529</v>
      </c>
      <c r="I224" s="5" t="s">
        <v>530</v>
      </c>
      <c r="J224" s="26" t="s">
        <v>531</v>
      </c>
      <c r="K224" s="6" t="s">
        <v>866</v>
      </c>
      <c r="L224" s="1">
        <v>300000000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>
        <f t="shared" si="3"/>
        <v>300000000</v>
      </c>
    </row>
    <row r="225" spans="1:26" ht="101.25" hidden="1" x14ac:dyDescent="0.25">
      <c r="A225" s="6" t="s">
        <v>561</v>
      </c>
      <c r="B225" s="6" t="s">
        <v>562</v>
      </c>
      <c r="C225" s="6" t="s">
        <v>563</v>
      </c>
      <c r="D225" s="6" t="s">
        <v>564</v>
      </c>
      <c r="E225" s="6" t="s">
        <v>565</v>
      </c>
      <c r="F225" s="6" t="s">
        <v>566</v>
      </c>
      <c r="G225" s="6">
        <v>1</v>
      </c>
      <c r="H225" s="6" t="s">
        <v>567</v>
      </c>
      <c r="I225" s="6" t="s">
        <v>568</v>
      </c>
      <c r="J225" s="6" t="s">
        <v>569</v>
      </c>
      <c r="K225" s="6" t="s">
        <v>570</v>
      </c>
      <c r="L225" s="27">
        <v>100000000</v>
      </c>
      <c r="M225" s="27"/>
      <c r="N225" s="27"/>
      <c r="O225" s="27"/>
      <c r="P225" s="27"/>
      <c r="Q225" s="27"/>
      <c r="R225" s="27"/>
      <c r="S225" s="27">
        <v>237000000</v>
      </c>
      <c r="T225" s="27"/>
      <c r="U225" s="27"/>
      <c r="V225" s="27"/>
      <c r="W225" s="27"/>
      <c r="X225" s="27"/>
      <c r="Y225" s="27"/>
      <c r="Z225" s="1">
        <f t="shared" si="3"/>
        <v>337000000</v>
      </c>
    </row>
    <row r="226" spans="1:26" ht="56.25" hidden="1" x14ac:dyDescent="0.25">
      <c r="A226" s="6" t="s">
        <v>561</v>
      </c>
      <c r="B226" s="6" t="s">
        <v>562</v>
      </c>
      <c r="C226" s="6" t="s">
        <v>563</v>
      </c>
      <c r="D226" s="6" t="s">
        <v>564</v>
      </c>
      <c r="E226" s="6" t="s">
        <v>571</v>
      </c>
      <c r="F226" s="6" t="s">
        <v>572</v>
      </c>
      <c r="G226" s="6">
        <v>2</v>
      </c>
      <c r="H226" s="6" t="s">
        <v>567</v>
      </c>
      <c r="I226" s="6" t="s">
        <v>568</v>
      </c>
      <c r="J226" s="6" t="s">
        <v>569</v>
      </c>
      <c r="K226" s="6" t="s">
        <v>573</v>
      </c>
      <c r="L226" s="27"/>
      <c r="M226" s="27"/>
      <c r="N226" s="27"/>
      <c r="O226" s="27"/>
      <c r="P226" s="27"/>
      <c r="Q226" s="27"/>
      <c r="R226" s="27"/>
      <c r="S226" s="27">
        <v>163873603.19999999</v>
      </c>
      <c r="T226" s="27"/>
      <c r="U226" s="27"/>
      <c r="V226" s="27"/>
      <c r="W226" s="27"/>
      <c r="X226" s="27"/>
      <c r="Y226" s="27"/>
      <c r="Z226" s="1">
        <f t="shared" si="3"/>
        <v>163873603.19999999</v>
      </c>
    </row>
    <row r="227" spans="1:26" ht="112.5" hidden="1" x14ac:dyDescent="0.25">
      <c r="A227" s="6" t="s">
        <v>561</v>
      </c>
      <c r="B227" s="6" t="s">
        <v>562</v>
      </c>
      <c r="C227" s="6" t="s">
        <v>563</v>
      </c>
      <c r="D227" s="6" t="s">
        <v>564</v>
      </c>
      <c r="E227" s="6" t="s">
        <v>574</v>
      </c>
      <c r="F227" s="6" t="s">
        <v>575</v>
      </c>
      <c r="G227" s="6">
        <v>1</v>
      </c>
      <c r="H227" s="6" t="s">
        <v>567</v>
      </c>
      <c r="I227" s="6" t="s">
        <v>568</v>
      </c>
      <c r="J227" s="6" t="s">
        <v>569</v>
      </c>
      <c r="K227" s="6" t="s">
        <v>576</v>
      </c>
      <c r="L227" s="27"/>
      <c r="M227" s="27"/>
      <c r="N227" s="27"/>
      <c r="O227" s="27"/>
      <c r="P227" s="27"/>
      <c r="Q227" s="27"/>
      <c r="R227" s="27"/>
      <c r="S227" s="27">
        <v>814355162</v>
      </c>
      <c r="T227" s="27">
        <v>140804350</v>
      </c>
      <c r="U227" s="27"/>
      <c r="V227" s="27"/>
      <c r="W227" s="27"/>
      <c r="X227" s="27"/>
      <c r="Y227" s="27"/>
      <c r="Z227" s="1">
        <f t="shared" si="3"/>
        <v>955159512</v>
      </c>
    </row>
    <row r="228" spans="1:26" ht="56.25" hidden="1" customHeight="1" x14ac:dyDescent="0.25">
      <c r="A228" s="6" t="s">
        <v>561</v>
      </c>
      <c r="B228" s="6" t="s">
        <v>562</v>
      </c>
      <c r="C228" s="6" t="s">
        <v>563</v>
      </c>
      <c r="D228" s="6" t="s">
        <v>564</v>
      </c>
      <c r="E228" s="6" t="s">
        <v>577</v>
      </c>
      <c r="F228" s="6" t="s">
        <v>578</v>
      </c>
      <c r="G228" s="6">
        <v>400</v>
      </c>
      <c r="H228" s="6" t="s">
        <v>567</v>
      </c>
      <c r="I228" s="6" t="s">
        <v>568</v>
      </c>
      <c r="J228" s="6" t="s">
        <v>569</v>
      </c>
      <c r="K228" s="37" t="s">
        <v>579</v>
      </c>
      <c r="L228" s="27">
        <v>70000000</v>
      </c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1">
        <f t="shared" si="3"/>
        <v>70000000</v>
      </c>
    </row>
    <row r="229" spans="1:26" ht="56.25" hidden="1" customHeight="1" x14ac:dyDescent="0.25">
      <c r="A229" s="6" t="s">
        <v>561</v>
      </c>
      <c r="B229" s="6" t="s">
        <v>562</v>
      </c>
      <c r="C229" s="6" t="s">
        <v>563</v>
      </c>
      <c r="D229" s="6" t="s">
        <v>564</v>
      </c>
      <c r="E229" s="6" t="s">
        <v>580</v>
      </c>
      <c r="F229" s="6" t="s">
        <v>581</v>
      </c>
      <c r="G229" s="6">
        <v>0.5</v>
      </c>
      <c r="H229" s="6" t="s">
        <v>567</v>
      </c>
      <c r="I229" s="6" t="s">
        <v>568</v>
      </c>
      <c r="J229" s="6" t="s">
        <v>569</v>
      </c>
      <c r="K229" s="37"/>
      <c r="L229" s="27"/>
      <c r="M229" s="27"/>
      <c r="N229" s="27"/>
      <c r="O229" s="27"/>
      <c r="P229" s="27"/>
      <c r="Q229" s="27"/>
      <c r="R229" s="27"/>
      <c r="S229" s="27">
        <v>120000000</v>
      </c>
      <c r="T229" s="27"/>
      <c r="U229" s="27"/>
      <c r="V229" s="27"/>
      <c r="W229" s="27"/>
      <c r="X229" s="27"/>
      <c r="Y229" s="27"/>
      <c r="Z229" s="1">
        <f t="shared" si="3"/>
        <v>120000000</v>
      </c>
    </row>
    <row r="230" spans="1:26" ht="56.25" hidden="1" x14ac:dyDescent="0.25">
      <c r="A230" s="6" t="s">
        <v>561</v>
      </c>
      <c r="B230" s="6" t="s">
        <v>562</v>
      </c>
      <c r="C230" s="6" t="s">
        <v>563</v>
      </c>
      <c r="D230" s="6" t="s">
        <v>564</v>
      </c>
      <c r="E230" s="6" t="s">
        <v>582</v>
      </c>
      <c r="F230" s="6" t="s">
        <v>583</v>
      </c>
      <c r="G230" s="6">
        <v>100</v>
      </c>
      <c r="H230" s="6" t="s">
        <v>567</v>
      </c>
      <c r="I230" s="6" t="s">
        <v>568</v>
      </c>
      <c r="J230" s="6" t="s">
        <v>569</v>
      </c>
      <c r="K230" s="37"/>
      <c r="L230" s="27"/>
      <c r="M230" s="27"/>
      <c r="N230" s="27"/>
      <c r="O230" s="27"/>
      <c r="P230" s="27"/>
      <c r="Q230" s="27"/>
      <c r="R230" s="27"/>
      <c r="S230" s="27">
        <v>39000000</v>
      </c>
      <c r="T230" s="27"/>
      <c r="U230" s="27"/>
      <c r="V230" s="27"/>
      <c r="W230" s="27"/>
      <c r="X230" s="27"/>
      <c r="Y230" s="27"/>
      <c r="Z230" s="1">
        <f t="shared" si="3"/>
        <v>39000000</v>
      </c>
    </row>
    <row r="231" spans="1:26" ht="56.25" hidden="1" x14ac:dyDescent="0.25">
      <c r="A231" s="6" t="s">
        <v>561</v>
      </c>
      <c r="B231" s="6" t="s">
        <v>562</v>
      </c>
      <c r="C231" s="6" t="s">
        <v>584</v>
      </c>
      <c r="D231" s="6" t="s">
        <v>564</v>
      </c>
      <c r="E231" s="6" t="s">
        <v>585</v>
      </c>
      <c r="F231" s="6" t="s">
        <v>586</v>
      </c>
      <c r="G231" s="6">
        <v>0.5</v>
      </c>
      <c r="H231" s="6" t="s">
        <v>567</v>
      </c>
      <c r="I231" s="6" t="s">
        <v>568</v>
      </c>
      <c r="J231" s="6" t="s">
        <v>569</v>
      </c>
      <c r="K231" s="6" t="s">
        <v>587</v>
      </c>
      <c r="L231" s="27"/>
      <c r="M231" s="27"/>
      <c r="N231" s="27"/>
      <c r="O231" s="27"/>
      <c r="P231" s="27"/>
      <c r="Q231" s="27"/>
      <c r="R231" s="27"/>
      <c r="S231" s="27">
        <v>150000000</v>
      </c>
      <c r="T231" s="27"/>
      <c r="U231" s="27"/>
      <c r="V231" s="27"/>
      <c r="W231" s="27"/>
      <c r="X231" s="27"/>
      <c r="Y231" s="27"/>
      <c r="Z231" s="1">
        <f t="shared" si="3"/>
        <v>150000000</v>
      </c>
    </row>
    <row r="232" spans="1:26" ht="67.5" hidden="1" x14ac:dyDescent="0.25">
      <c r="A232" s="6" t="s">
        <v>561</v>
      </c>
      <c r="B232" s="6" t="s">
        <v>562</v>
      </c>
      <c r="C232" s="6" t="s">
        <v>584</v>
      </c>
      <c r="D232" s="6" t="s">
        <v>564</v>
      </c>
      <c r="E232" s="6" t="s">
        <v>588</v>
      </c>
      <c r="F232" s="6" t="s">
        <v>589</v>
      </c>
      <c r="G232" s="6">
        <v>0.5</v>
      </c>
      <c r="H232" s="6" t="s">
        <v>567</v>
      </c>
      <c r="I232" s="6" t="s">
        <v>568</v>
      </c>
      <c r="J232" s="6" t="s">
        <v>569</v>
      </c>
      <c r="K232" s="6" t="s">
        <v>590</v>
      </c>
      <c r="L232" s="27"/>
      <c r="M232" s="27"/>
      <c r="N232" s="27"/>
      <c r="O232" s="27"/>
      <c r="P232" s="27"/>
      <c r="Q232" s="27"/>
      <c r="R232" s="27"/>
      <c r="S232" s="27">
        <v>45000000</v>
      </c>
      <c r="T232" s="27"/>
      <c r="U232" s="27"/>
      <c r="V232" s="27"/>
      <c r="W232" s="27"/>
      <c r="X232" s="27"/>
      <c r="Y232" s="27"/>
      <c r="Z232" s="1">
        <f t="shared" si="3"/>
        <v>45000000</v>
      </c>
    </row>
    <row r="233" spans="1:26" ht="56.25" hidden="1" x14ac:dyDescent="0.25">
      <c r="A233" s="6" t="s">
        <v>561</v>
      </c>
      <c r="B233" s="6" t="s">
        <v>562</v>
      </c>
      <c r="C233" s="6" t="s">
        <v>584</v>
      </c>
      <c r="D233" s="6" t="s">
        <v>564</v>
      </c>
      <c r="E233" s="6" t="s">
        <v>591</v>
      </c>
      <c r="F233" s="6" t="s">
        <v>592</v>
      </c>
      <c r="G233" s="6">
        <v>1</v>
      </c>
      <c r="H233" s="6" t="s">
        <v>567</v>
      </c>
      <c r="I233" s="6" t="s">
        <v>568</v>
      </c>
      <c r="J233" s="6" t="s">
        <v>569</v>
      </c>
      <c r="K233" s="6" t="s">
        <v>593</v>
      </c>
      <c r="L233" s="27"/>
      <c r="M233" s="27"/>
      <c r="N233" s="27"/>
      <c r="O233" s="27"/>
      <c r="P233" s="27"/>
      <c r="Q233" s="27"/>
      <c r="R233" s="27"/>
      <c r="S233" s="27">
        <v>150000000</v>
      </c>
      <c r="T233" s="27"/>
      <c r="U233" s="27"/>
      <c r="V233" s="27"/>
      <c r="W233" s="27"/>
      <c r="X233" s="27"/>
      <c r="Y233" s="27"/>
      <c r="Z233" s="1">
        <f t="shared" si="3"/>
        <v>150000000</v>
      </c>
    </row>
    <row r="234" spans="1:26" ht="56.25" hidden="1" x14ac:dyDescent="0.25">
      <c r="A234" s="6" t="s">
        <v>561</v>
      </c>
      <c r="B234" s="6" t="s">
        <v>562</v>
      </c>
      <c r="C234" s="6" t="s">
        <v>584</v>
      </c>
      <c r="D234" s="6" t="s">
        <v>564</v>
      </c>
      <c r="E234" s="6" t="s">
        <v>594</v>
      </c>
      <c r="F234" s="6" t="s">
        <v>595</v>
      </c>
      <c r="G234" s="6">
        <v>0.5</v>
      </c>
      <c r="H234" s="6" t="s">
        <v>567</v>
      </c>
      <c r="I234" s="6" t="s">
        <v>568</v>
      </c>
      <c r="J234" s="6" t="s">
        <v>569</v>
      </c>
      <c r="K234" s="37" t="s">
        <v>596</v>
      </c>
      <c r="L234" s="27"/>
      <c r="M234" s="27"/>
      <c r="N234" s="27"/>
      <c r="O234" s="27"/>
      <c r="P234" s="27"/>
      <c r="Q234" s="27"/>
      <c r="R234" s="27"/>
      <c r="S234" s="27">
        <v>50000000</v>
      </c>
      <c r="T234" s="27"/>
      <c r="U234" s="27"/>
      <c r="V234" s="27"/>
      <c r="W234" s="27"/>
      <c r="X234" s="27"/>
      <c r="Y234" s="27"/>
      <c r="Z234" s="1">
        <f t="shared" si="3"/>
        <v>50000000</v>
      </c>
    </row>
    <row r="235" spans="1:26" ht="56.25" hidden="1" x14ac:dyDescent="0.25">
      <c r="A235" s="6" t="s">
        <v>561</v>
      </c>
      <c r="B235" s="6" t="s">
        <v>562</v>
      </c>
      <c r="C235" s="6" t="s">
        <v>584</v>
      </c>
      <c r="D235" s="6" t="s">
        <v>564</v>
      </c>
      <c r="E235" s="6" t="s">
        <v>597</v>
      </c>
      <c r="F235" s="6" t="s">
        <v>598</v>
      </c>
      <c r="G235" s="6">
        <v>0.1</v>
      </c>
      <c r="H235" s="6" t="s">
        <v>567</v>
      </c>
      <c r="I235" s="6" t="s">
        <v>568</v>
      </c>
      <c r="J235" s="6" t="s">
        <v>569</v>
      </c>
      <c r="K235" s="37"/>
      <c r="L235" s="27">
        <v>50000000</v>
      </c>
      <c r="M235" s="27"/>
      <c r="N235" s="27"/>
      <c r="O235" s="27"/>
      <c r="P235" s="27"/>
      <c r="Q235" s="27"/>
      <c r="R235" s="27"/>
      <c r="S235" s="27">
        <v>50000000</v>
      </c>
      <c r="T235" s="27"/>
      <c r="U235" s="27"/>
      <c r="V235" s="27"/>
      <c r="W235" s="27"/>
      <c r="X235" s="27"/>
      <c r="Y235" s="27"/>
      <c r="Z235" s="1">
        <f t="shared" si="3"/>
        <v>100000000</v>
      </c>
    </row>
    <row r="236" spans="1:26" ht="56.25" hidden="1" x14ac:dyDescent="0.25">
      <c r="A236" s="6" t="s">
        <v>561</v>
      </c>
      <c r="B236" s="6" t="s">
        <v>562</v>
      </c>
      <c r="C236" s="6" t="s">
        <v>584</v>
      </c>
      <c r="D236" s="6" t="s">
        <v>564</v>
      </c>
      <c r="E236" s="6" t="s">
        <v>599</v>
      </c>
      <c r="F236" s="6" t="s">
        <v>600</v>
      </c>
      <c r="G236" s="6">
        <v>2</v>
      </c>
      <c r="H236" s="6" t="s">
        <v>567</v>
      </c>
      <c r="I236" s="6" t="s">
        <v>568</v>
      </c>
      <c r="J236" s="6" t="s">
        <v>569</v>
      </c>
      <c r="K236" s="37"/>
      <c r="L236" s="27">
        <v>184895104.13999999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>
        <v>199364103.40000001</v>
      </c>
      <c r="Z236" s="1">
        <f t="shared" si="3"/>
        <v>384259207.53999996</v>
      </c>
    </row>
    <row r="237" spans="1:26" ht="56.25" hidden="1" x14ac:dyDescent="0.25">
      <c r="A237" s="6" t="s">
        <v>561</v>
      </c>
      <c r="B237" s="6" t="s">
        <v>562</v>
      </c>
      <c r="C237" s="6" t="s">
        <v>584</v>
      </c>
      <c r="D237" s="6" t="s">
        <v>564</v>
      </c>
      <c r="E237" s="6" t="s">
        <v>601</v>
      </c>
      <c r="F237" s="6" t="s">
        <v>602</v>
      </c>
      <c r="G237" s="6">
        <v>0.25</v>
      </c>
      <c r="H237" s="6" t="s">
        <v>567</v>
      </c>
      <c r="I237" s="6" t="s">
        <v>568</v>
      </c>
      <c r="J237" s="6" t="s">
        <v>569</v>
      </c>
      <c r="K237" s="37" t="s">
        <v>603</v>
      </c>
      <c r="L237" s="27"/>
      <c r="M237" s="27"/>
      <c r="N237" s="27"/>
      <c r="O237" s="27"/>
      <c r="P237" s="27"/>
      <c r="Q237" s="27"/>
      <c r="R237" s="27"/>
      <c r="S237" s="27">
        <v>50000000</v>
      </c>
      <c r="T237" s="27"/>
      <c r="U237" s="27"/>
      <c r="V237" s="27"/>
      <c r="W237" s="27"/>
      <c r="X237" s="27"/>
      <c r="Y237" s="27"/>
      <c r="Z237" s="1">
        <f t="shared" si="3"/>
        <v>50000000</v>
      </c>
    </row>
    <row r="238" spans="1:26" ht="56.25" hidden="1" x14ac:dyDescent="0.25">
      <c r="A238" s="6" t="s">
        <v>561</v>
      </c>
      <c r="B238" s="6" t="s">
        <v>562</v>
      </c>
      <c r="C238" s="6" t="s">
        <v>584</v>
      </c>
      <c r="D238" s="6" t="s">
        <v>564</v>
      </c>
      <c r="E238" s="6" t="s">
        <v>604</v>
      </c>
      <c r="F238" s="6" t="s">
        <v>605</v>
      </c>
      <c r="G238" s="6">
        <v>0.125</v>
      </c>
      <c r="H238" s="6" t="s">
        <v>567</v>
      </c>
      <c r="I238" s="6" t="s">
        <v>568</v>
      </c>
      <c r="J238" s="6" t="s">
        <v>569</v>
      </c>
      <c r="K238" s="37"/>
      <c r="L238" s="27"/>
      <c r="M238" s="27"/>
      <c r="N238" s="27"/>
      <c r="O238" s="27"/>
      <c r="P238" s="27"/>
      <c r="Q238" s="27"/>
      <c r="R238" s="27"/>
      <c r="S238" s="27">
        <v>142000000</v>
      </c>
      <c r="T238" s="27"/>
      <c r="U238" s="27"/>
      <c r="V238" s="27"/>
      <c r="W238" s="27"/>
      <c r="X238" s="27"/>
      <c r="Y238" s="27"/>
      <c r="Z238" s="1">
        <f t="shared" si="3"/>
        <v>142000000</v>
      </c>
    </row>
    <row r="239" spans="1:26" ht="67.5" hidden="1" x14ac:dyDescent="0.25">
      <c r="A239" s="6" t="s">
        <v>561</v>
      </c>
      <c r="B239" s="6" t="s">
        <v>562</v>
      </c>
      <c r="C239" s="6" t="s">
        <v>584</v>
      </c>
      <c r="D239" s="6" t="s">
        <v>564</v>
      </c>
      <c r="E239" s="6" t="s">
        <v>606</v>
      </c>
      <c r="F239" s="6" t="s">
        <v>607</v>
      </c>
      <c r="G239" s="6">
        <v>1</v>
      </c>
      <c r="H239" s="6" t="s">
        <v>567</v>
      </c>
      <c r="I239" s="6" t="s">
        <v>568</v>
      </c>
      <c r="J239" s="6" t="s">
        <v>569</v>
      </c>
      <c r="K239" s="6" t="s">
        <v>608</v>
      </c>
      <c r="L239" s="27">
        <v>200000000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1">
        <f t="shared" si="3"/>
        <v>200000000</v>
      </c>
    </row>
    <row r="240" spans="1:26" ht="101.25" hidden="1" x14ac:dyDescent="0.25">
      <c r="A240" s="6" t="s">
        <v>561</v>
      </c>
      <c r="B240" s="6" t="s">
        <v>609</v>
      </c>
      <c r="C240" s="6" t="s">
        <v>610</v>
      </c>
      <c r="D240" s="6" t="s">
        <v>611</v>
      </c>
      <c r="E240" s="6" t="s">
        <v>612</v>
      </c>
      <c r="F240" s="6" t="s">
        <v>613</v>
      </c>
      <c r="G240" s="17">
        <v>1</v>
      </c>
      <c r="H240" s="6" t="s">
        <v>614</v>
      </c>
      <c r="I240" s="6" t="s">
        <v>453</v>
      </c>
      <c r="J240" s="6" t="s">
        <v>454</v>
      </c>
      <c r="K240" s="6" t="s">
        <v>615</v>
      </c>
      <c r="L240" s="27">
        <v>150000000</v>
      </c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1">
        <f t="shared" si="3"/>
        <v>150000000</v>
      </c>
    </row>
    <row r="241" spans="1:27" ht="101.25" hidden="1" x14ac:dyDescent="0.25">
      <c r="A241" s="6" t="s">
        <v>561</v>
      </c>
      <c r="B241" s="6" t="s">
        <v>609</v>
      </c>
      <c r="C241" s="6" t="s">
        <v>610</v>
      </c>
      <c r="D241" s="6" t="s">
        <v>611</v>
      </c>
      <c r="E241" s="6" t="s">
        <v>612</v>
      </c>
      <c r="F241" s="6" t="s">
        <v>613</v>
      </c>
      <c r="G241" s="17">
        <v>1</v>
      </c>
      <c r="H241" s="6" t="s">
        <v>614</v>
      </c>
      <c r="I241" s="6" t="s">
        <v>453</v>
      </c>
      <c r="J241" s="6" t="s">
        <v>454</v>
      </c>
      <c r="K241" s="6" t="s">
        <v>616</v>
      </c>
      <c r="L241" s="27">
        <v>216018798</v>
      </c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1">
        <f t="shared" si="3"/>
        <v>216018798</v>
      </c>
    </row>
    <row r="242" spans="1:27" ht="101.25" hidden="1" x14ac:dyDescent="0.25">
      <c r="A242" s="6" t="s">
        <v>561</v>
      </c>
      <c r="B242" s="6" t="s">
        <v>609</v>
      </c>
      <c r="C242" s="6" t="s">
        <v>610</v>
      </c>
      <c r="D242" s="6" t="s">
        <v>611</v>
      </c>
      <c r="E242" s="6" t="s">
        <v>612</v>
      </c>
      <c r="F242" s="6" t="s">
        <v>613</v>
      </c>
      <c r="G242" s="17">
        <v>1</v>
      </c>
      <c r="H242" s="6" t="s">
        <v>614</v>
      </c>
      <c r="I242" s="6" t="s">
        <v>453</v>
      </c>
      <c r="J242" s="6" t="s">
        <v>454</v>
      </c>
      <c r="K242" s="6" t="s">
        <v>617</v>
      </c>
      <c r="L242" s="27">
        <v>333981202</v>
      </c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1">
        <f t="shared" si="3"/>
        <v>333981202</v>
      </c>
    </row>
    <row r="243" spans="1:27" ht="101.25" hidden="1" x14ac:dyDescent="0.25">
      <c r="A243" s="6" t="s">
        <v>561</v>
      </c>
      <c r="B243" s="6" t="s">
        <v>609</v>
      </c>
      <c r="C243" s="6" t="s">
        <v>618</v>
      </c>
      <c r="D243" s="6" t="s">
        <v>611</v>
      </c>
      <c r="E243" s="6" t="s">
        <v>619</v>
      </c>
      <c r="F243" s="6" t="s">
        <v>620</v>
      </c>
      <c r="G243" s="17">
        <v>1</v>
      </c>
      <c r="H243" s="6" t="s">
        <v>288</v>
      </c>
      <c r="I243" s="6" t="s">
        <v>453</v>
      </c>
      <c r="J243" s="6" t="s">
        <v>454</v>
      </c>
      <c r="K243" s="37" t="s">
        <v>621</v>
      </c>
      <c r="L243" s="28">
        <v>50000000</v>
      </c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1">
        <f t="shared" si="3"/>
        <v>50000000</v>
      </c>
    </row>
    <row r="244" spans="1:27" ht="101.25" hidden="1" x14ac:dyDescent="0.25">
      <c r="A244" s="6" t="s">
        <v>561</v>
      </c>
      <c r="B244" s="6" t="s">
        <v>609</v>
      </c>
      <c r="C244" s="6" t="s">
        <v>618</v>
      </c>
      <c r="D244" s="6" t="s">
        <v>611</v>
      </c>
      <c r="E244" s="6" t="s">
        <v>622</v>
      </c>
      <c r="F244" s="6" t="s">
        <v>623</v>
      </c>
      <c r="G244" s="17">
        <v>1</v>
      </c>
      <c r="H244" s="6" t="s">
        <v>288</v>
      </c>
      <c r="I244" s="6" t="s">
        <v>453</v>
      </c>
      <c r="J244" s="6" t="s">
        <v>454</v>
      </c>
      <c r="K244" s="37"/>
      <c r="L244" s="28">
        <v>50000000</v>
      </c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1">
        <f t="shared" si="3"/>
        <v>50000000</v>
      </c>
    </row>
    <row r="245" spans="1:27" ht="101.25" hidden="1" x14ac:dyDescent="0.25">
      <c r="A245" s="6" t="s">
        <v>561</v>
      </c>
      <c r="B245" s="6" t="s">
        <v>609</v>
      </c>
      <c r="C245" s="6" t="s">
        <v>618</v>
      </c>
      <c r="D245" s="6" t="s">
        <v>611</v>
      </c>
      <c r="E245" s="6" t="s">
        <v>624</v>
      </c>
      <c r="F245" s="6" t="s">
        <v>625</v>
      </c>
      <c r="G245" s="17">
        <v>1</v>
      </c>
      <c r="H245" s="6" t="s">
        <v>288</v>
      </c>
      <c r="I245" s="6" t="s">
        <v>453</v>
      </c>
      <c r="J245" s="6" t="s">
        <v>454</v>
      </c>
      <c r="K245" s="6" t="s">
        <v>626</v>
      </c>
      <c r="L245" s="27">
        <v>50000000</v>
      </c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1">
        <f t="shared" si="3"/>
        <v>50000000</v>
      </c>
    </row>
    <row r="246" spans="1:27" ht="101.25" hidden="1" x14ac:dyDescent="0.25">
      <c r="A246" s="6" t="s">
        <v>561</v>
      </c>
      <c r="B246" s="6" t="s">
        <v>609</v>
      </c>
      <c r="C246" s="6" t="s">
        <v>618</v>
      </c>
      <c r="D246" s="6" t="s">
        <v>611</v>
      </c>
      <c r="E246" s="6" t="s">
        <v>627</v>
      </c>
      <c r="F246" s="6" t="s">
        <v>628</v>
      </c>
      <c r="G246" s="17">
        <v>1</v>
      </c>
      <c r="H246" s="6" t="s">
        <v>288</v>
      </c>
      <c r="I246" s="6" t="s">
        <v>453</v>
      </c>
      <c r="J246" s="6" t="s">
        <v>454</v>
      </c>
      <c r="K246" s="6" t="s">
        <v>629</v>
      </c>
      <c r="L246" s="27">
        <v>50000000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1">
        <f t="shared" si="3"/>
        <v>50000000</v>
      </c>
    </row>
    <row r="247" spans="1:27" ht="101.25" hidden="1" x14ac:dyDescent="0.25">
      <c r="A247" s="6" t="s">
        <v>561</v>
      </c>
      <c r="B247" s="6" t="s">
        <v>609</v>
      </c>
      <c r="C247" s="6" t="s">
        <v>618</v>
      </c>
      <c r="D247" s="6" t="s">
        <v>611</v>
      </c>
      <c r="E247" s="6" t="s">
        <v>630</v>
      </c>
      <c r="F247" s="6" t="s">
        <v>631</v>
      </c>
      <c r="G247" s="17">
        <v>2</v>
      </c>
      <c r="H247" s="6" t="s">
        <v>288</v>
      </c>
      <c r="I247" s="6" t="s">
        <v>453</v>
      </c>
      <c r="J247" s="6" t="s">
        <v>454</v>
      </c>
      <c r="K247" s="6" t="s">
        <v>632</v>
      </c>
      <c r="L247" s="27">
        <v>50000000</v>
      </c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1">
        <f t="shared" si="3"/>
        <v>50000000</v>
      </c>
    </row>
    <row r="248" spans="1:27" ht="101.25" hidden="1" x14ac:dyDescent="0.25">
      <c r="A248" s="6" t="s">
        <v>561</v>
      </c>
      <c r="B248" s="6" t="s">
        <v>609</v>
      </c>
      <c r="C248" s="6" t="s">
        <v>633</v>
      </c>
      <c r="D248" s="6" t="s">
        <v>611</v>
      </c>
      <c r="E248" s="6" t="s">
        <v>634</v>
      </c>
      <c r="F248" s="6" t="s">
        <v>635</v>
      </c>
      <c r="G248" s="17">
        <v>1</v>
      </c>
      <c r="H248" s="6" t="s">
        <v>288</v>
      </c>
      <c r="I248" s="6" t="s">
        <v>453</v>
      </c>
      <c r="J248" s="6" t="s">
        <v>454</v>
      </c>
      <c r="K248" s="6" t="s">
        <v>636</v>
      </c>
      <c r="L248" s="27">
        <v>55580416.560000002</v>
      </c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1">
        <f t="shared" si="3"/>
        <v>55580416.560000002</v>
      </c>
    </row>
    <row r="249" spans="1:27" ht="67.5" hidden="1" x14ac:dyDescent="0.25">
      <c r="A249" s="6" t="s">
        <v>561</v>
      </c>
      <c r="B249" s="6" t="s">
        <v>637</v>
      </c>
      <c r="C249" s="6" t="s">
        <v>638</v>
      </c>
      <c r="D249" s="6" t="s">
        <v>639</v>
      </c>
      <c r="E249" s="6" t="s">
        <v>640</v>
      </c>
      <c r="F249" s="6" t="s">
        <v>641</v>
      </c>
      <c r="G249" s="17">
        <v>1</v>
      </c>
      <c r="H249" s="6" t="s">
        <v>288</v>
      </c>
      <c r="I249" s="6" t="s">
        <v>453</v>
      </c>
      <c r="J249" s="6" t="s">
        <v>454</v>
      </c>
      <c r="K249" s="6" t="s">
        <v>642</v>
      </c>
      <c r="L249" s="27">
        <v>50000000</v>
      </c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1">
        <f t="shared" si="3"/>
        <v>50000000</v>
      </c>
    </row>
    <row r="250" spans="1:27" ht="112.5" hidden="1" x14ac:dyDescent="0.25">
      <c r="A250" s="6" t="s">
        <v>561</v>
      </c>
      <c r="B250" s="6" t="s">
        <v>643</v>
      </c>
      <c r="C250" s="6" t="s">
        <v>644</v>
      </c>
      <c r="D250" s="6" t="s">
        <v>645</v>
      </c>
      <c r="E250" s="6" t="s">
        <v>646</v>
      </c>
      <c r="F250" s="6" t="s">
        <v>647</v>
      </c>
      <c r="G250" s="17">
        <v>2000</v>
      </c>
      <c r="H250" s="6" t="s">
        <v>648</v>
      </c>
      <c r="I250" s="6" t="s">
        <v>453</v>
      </c>
      <c r="J250" s="6" t="s">
        <v>454</v>
      </c>
      <c r="K250" s="6" t="s">
        <v>649</v>
      </c>
      <c r="L250" s="27">
        <v>100000000</v>
      </c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1">
        <f t="shared" si="3"/>
        <v>100000000</v>
      </c>
    </row>
    <row r="251" spans="1:27" ht="112.5" hidden="1" x14ac:dyDescent="0.25">
      <c r="A251" s="6" t="s">
        <v>561</v>
      </c>
      <c r="B251" s="6" t="s">
        <v>643</v>
      </c>
      <c r="C251" s="6" t="s">
        <v>644</v>
      </c>
      <c r="D251" s="6" t="s">
        <v>645</v>
      </c>
      <c r="E251" s="6" t="s">
        <v>650</v>
      </c>
      <c r="F251" s="6" t="s">
        <v>651</v>
      </c>
      <c r="G251" s="6">
        <v>1</v>
      </c>
      <c r="H251" s="6" t="s">
        <v>648</v>
      </c>
      <c r="I251" s="6" t="s">
        <v>453</v>
      </c>
      <c r="J251" s="6" t="s">
        <v>454</v>
      </c>
      <c r="K251" s="6" t="s">
        <v>652</v>
      </c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>
        <v>359597373.93000001</v>
      </c>
      <c r="Z251" s="1">
        <f t="shared" si="3"/>
        <v>359597373.93000001</v>
      </c>
    </row>
    <row r="252" spans="1:27" ht="112.5" hidden="1" x14ac:dyDescent="0.25">
      <c r="A252" s="6" t="s">
        <v>561</v>
      </c>
      <c r="B252" s="6" t="s">
        <v>643</v>
      </c>
      <c r="C252" s="6" t="s">
        <v>653</v>
      </c>
      <c r="D252" s="6" t="s">
        <v>645</v>
      </c>
      <c r="E252" s="6" t="s">
        <v>654</v>
      </c>
      <c r="F252" s="6" t="s">
        <v>655</v>
      </c>
      <c r="G252" s="17">
        <v>1</v>
      </c>
      <c r="H252" s="6" t="s">
        <v>288</v>
      </c>
      <c r="I252" s="6" t="s">
        <v>453</v>
      </c>
      <c r="J252" s="6" t="s">
        <v>454</v>
      </c>
      <c r="K252" s="6" t="s">
        <v>656</v>
      </c>
      <c r="L252" s="27">
        <v>50000000</v>
      </c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1">
        <f t="shared" si="3"/>
        <v>50000000</v>
      </c>
    </row>
    <row r="253" spans="1:27" ht="135" hidden="1" customHeight="1" x14ac:dyDescent="0.25">
      <c r="A253" s="6" t="s">
        <v>561</v>
      </c>
      <c r="B253" s="6" t="s">
        <v>643</v>
      </c>
      <c r="C253" s="6" t="s">
        <v>653</v>
      </c>
      <c r="D253" s="6" t="s">
        <v>645</v>
      </c>
      <c r="E253" s="6" t="s">
        <v>657</v>
      </c>
      <c r="F253" s="6" t="s">
        <v>658</v>
      </c>
      <c r="G253" s="17">
        <v>2</v>
      </c>
      <c r="H253" s="6" t="s">
        <v>288</v>
      </c>
      <c r="I253" s="6" t="s">
        <v>453</v>
      </c>
      <c r="J253" s="6" t="s">
        <v>454</v>
      </c>
      <c r="K253" s="6" t="s">
        <v>659</v>
      </c>
      <c r="L253" s="27">
        <v>50000000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1">
        <f t="shared" si="3"/>
        <v>50000000</v>
      </c>
    </row>
    <row r="254" spans="1:27" ht="56.25" hidden="1" x14ac:dyDescent="0.25">
      <c r="A254" s="6" t="s">
        <v>660</v>
      </c>
      <c r="B254" s="6" t="s">
        <v>661</v>
      </c>
      <c r="C254" s="6" t="s">
        <v>662</v>
      </c>
      <c r="D254" s="6" t="s">
        <v>663</v>
      </c>
      <c r="E254" s="6" t="s">
        <v>664</v>
      </c>
      <c r="F254" s="6" t="s">
        <v>665</v>
      </c>
      <c r="G254" s="6">
        <v>4</v>
      </c>
      <c r="H254" s="6" t="s">
        <v>666</v>
      </c>
      <c r="I254" s="6" t="s">
        <v>667</v>
      </c>
      <c r="J254" s="6" t="s">
        <v>668</v>
      </c>
      <c r="K254" s="6" t="s">
        <v>669</v>
      </c>
      <c r="L254" s="1">
        <v>700000000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>
        <f t="shared" si="3"/>
        <v>700000000</v>
      </c>
    </row>
    <row r="255" spans="1:27" ht="56.25" hidden="1" x14ac:dyDescent="0.25">
      <c r="A255" s="6" t="s">
        <v>660</v>
      </c>
      <c r="B255" s="6" t="s">
        <v>661</v>
      </c>
      <c r="C255" s="6" t="s">
        <v>662</v>
      </c>
      <c r="D255" s="6" t="s">
        <v>663</v>
      </c>
      <c r="E255" s="6" t="s">
        <v>670</v>
      </c>
      <c r="F255" s="6" t="s">
        <v>671</v>
      </c>
      <c r="G255" s="6">
        <v>1</v>
      </c>
      <c r="H255" s="6" t="s">
        <v>666</v>
      </c>
      <c r="I255" s="6" t="s">
        <v>667</v>
      </c>
      <c r="J255" s="6" t="s">
        <v>668</v>
      </c>
      <c r="K255" s="6" t="s">
        <v>672</v>
      </c>
      <c r="L255" s="1">
        <v>200000000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>
        <f t="shared" si="3"/>
        <v>200000000</v>
      </c>
    </row>
    <row r="256" spans="1:27" ht="78.75" hidden="1" x14ac:dyDescent="0.25">
      <c r="A256" s="6" t="s">
        <v>660</v>
      </c>
      <c r="B256" s="6" t="s">
        <v>661</v>
      </c>
      <c r="C256" s="6" t="s">
        <v>662</v>
      </c>
      <c r="D256" s="6" t="s">
        <v>663</v>
      </c>
      <c r="E256" s="6" t="s">
        <v>673</v>
      </c>
      <c r="F256" s="6" t="s">
        <v>674</v>
      </c>
      <c r="G256" s="6">
        <v>1</v>
      </c>
      <c r="H256" s="6" t="s">
        <v>666</v>
      </c>
      <c r="I256" s="6" t="s">
        <v>667</v>
      </c>
      <c r="J256" s="6" t="s">
        <v>668</v>
      </c>
      <c r="K256" s="6" t="s">
        <v>675</v>
      </c>
      <c r="L256" s="1">
        <v>2100000000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>
        <v>231969124</v>
      </c>
      <c r="Z256" s="1">
        <f t="shared" si="3"/>
        <v>2331969124</v>
      </c>
      <c r="AA256" s="19"/>
    </row>
    <row r="257" spans="1:27" ht="56.25" hidden="1" x14ac:dyDescent="0.25">
      <c r="A257" s="6" t="s">
        <v>660</v>
      </c>
      <c r="B257" s="6" t="s">
        <v>661</v>
      </c>
      <c r="C257" s="6" t="s">
        <v>662</v>
      </c>
      <c r="D257" s="29" t="s">
        <v>663</v>
      </c>
      <c r="E257" s="29" t="s">
        <v>676</v>
      </c>
      <c r="F257" s="6" t="s">
        <v>677</v>
      </c>
      <c r="G257" s="6">
        <v>7</v>
      </c>
      <c r="H257" s="6" t="s">
        <v>678</v>
      </c>
      <c r="I257" s="6" t="s">
        <v>667</v>
      </c>
      <c r="J257" s="6" t="s">
        <v>668</v>
      </c>
      <c r="K257" s="6" t="s">
        <v>679</v>
      </c>
      <c r="L257" s="1">
        <v>40303226.829999998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>
        <f t="shared" ref="Z257:Z317" si="4">SUM(L257:Y257)</f>
        <v>40303226.829999998</v>
      </c>
    </row>
    <row r="258" spans="1:27" ht="56.25" hidden="1" x14ac:dyDescent="0.25">
      <c r="A258" s="6" t="s">
        <v>660</v>
      </c>
      <c r="B258" s="6" t="s">
        <v>661</v>
      </c>
      <c r="C258" s="6" t="s">
        <v>662</v>
      </c>
      <c r="D258" s="29" t="s">
        <v>663</v>
      </c>
      <c r="E258" s="29" t="s">
        <v>676</v>
      </c>
      <c r="F258" s="6" t="s">
        <v>677</v>
      </c>
      <c r="G258" s="6">
        <v>7</v>
      </c>
      <c r="H258" s="6" t="s">
        <v>678</v>
      </c>
      <c r="I258" s="6" t="s">
        <v>667</v>
      </c>
      <c r="J258" s="6" t="s">
        <v>668</v>
      </c>
      <c r="K258" s="6" t="s">
        <v>680</v>
      </c>
      <c r="L258" s="1">
        <v>50000000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>
        <f t="shared" si="4"/>
        <v>50000000</v>
      </c>
    </row>
    <row r="259" spans="1:27" ht="56.25" hidden="1" x14ac:dyDescent="0.25">
      <c r="A259" s="6" t="s">
        <v>660</v>
      </c>
      <c r="B259" s="6" t="s">
        <v>661</v>
      </c>
      <c r="C259" s="6" t="s">
        <v>662</v>
      </c>
      <c r="D259" s="6" t="s">
        <v>663</v>
      </c>
      <c r="E259" s="6" t="s">
        <v>681</v>
      </c>
      <c r="F259" s="6" t="s">
        <v>682</v>
      </c>
      <c r="G259" s="6">
        <v>563</v>
      </c>
      <c r="H259" s="6" t="s">
        <v>666</v>
      </c>
      <c r="I259" s="6" t="s">
        <v>667</v>
      </c>
      <c r="J259" s="6" t="s">
        <v>668</v>
      </c>
      <c r="K259" s="6" t="s">
        <v>683</v>
      </c>
      <c r="L259" s="1">
        <v>788059691.15014505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>
        <f t="shared" si="4"/>
        <v>788059691.15014505</v>
      </c>
    </row>
    <row r="260" spans="1:27" ht="56.25" hidden="1" x14ac:dyDescent="0.25">
      <c r="A260" s="6" t="s">
        <v>660</v>
      </c>
      <c r="B260" s="5" t="s">
        <v>661</v>
      </c>
      <c r="C260" s="5" t="s">
        <v>662</v>
      </c>
      <c r="D260" s="5" t="s">
        <v>663</v>
      </c>
      <c r="E260" s="5" t="s">
        <v>684</v>
      </c>
      <c r="F260" s="5" t="s">
        <v>685</v>
      </c>
      <c r="G260" s="5">
        <v>1</v>
      </c>
      <c r="H260" s="6" t="s">
        <v>686</v>
      </c>
      <c r="I260" s="6" t="s">
        <v>667</v>
      </c>
      <c r="J260" s="6" t="s">
        <v>668</v>
      </c>
      <c r="K260" s="6" t="s">
        <v>687</v>
      </c>
      <c r="L260" s="1">
        <v>80000000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>
        <f t="shared" si="4"/>
        <v>80000000</v>
      </c>
    </row>
    <row r="261" spans="1:27" ht="56.25" hidden="1" x14ac:dyDescent="0.25">
      <c r="A261" s="6" t="s">
        <v>660</v>
      </c>
      <c r="B261" s="5" t="s">
        <v>661</v>
      </c>
      <c r="C261" s="6" t="s">
        <v>662</v>
      </c>
      <c r="D261" s="6" t="s">
        <v>663</v>
      </c>
      <c r="E261" s="6" t="s">
        <v>688</v>
      </c>
      <c r="F261" s="6" t="s">
        <v>689</v>
      </c>
      <c r="G261" s="6">
        <v>1</v>
      </c>
      <c r="H261" s="6" t="s">
        <v>690</v>
      </c>
      <c r="I261" s="6" t="s">
        <v>667</v>
      </c>
      <c r="J261" s="6" t="s">
        <v>668</v>
      </c>
      <c r="K261" s="6" t="s">
        <v>691</v>
      </c>
      <c r="L261" s="1">
        <v>370000000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>
        <f t="shared" si="4"/>
        <v>370000000</v>
      </c>
    </row>
    <row r="262" spans="1:27" ht="56.25" hidden="1" x14ac:dyDescent="0.25">
      <c r="A262" s="6" t="s">
        <v>660</v>
      </c>
      <c r="B262" s="5" t="s">
        <v>661</v>
      </c>
      <c r="C262" s="6" t="s">
        <v>692</v>
      </c>
      <c r="D262" s="6" t="s">
        <v>693</v>
      </c>
      <c r="E262" s="6" t="s">
        <v>694</v>
      </c>
      <c r="F262" s="6" t="s">
        <v>695</v>
      </c>
      <c r="G262" s="6">
        <v>1</v>
      </c>
      <c r="H262" s="6" t="s">
        <v>696</v>
      </c>
      <c r="I262" s="6" t="s">
        <v>667</v>
      </c>
      <c r="J262" s="6" t="s">
        <v>668</v>
      </c>
      <c r="K262" s="37" t="s">
        <v>697</v>
      </c>
      <c r="L262" s="1">
        <v>50000000</v>
      </c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>
        <f t="shared" si="4"/>
        <v>50000000</v>
      </c>
    </row>
    <row r="263" spans="1:27" ht="33.75" hidden="1" x14ac:dyDescent="0.25">
      <c r="A263" s="6" t="s">
        <v>660</v>
      </c>
      <c r="B263" s="5" t="s">
        <v>661</v>
      </c>
      <c r="C263" s="6" t="s">
        <v>692</v>
      </c>
      <c r="D263" s="6" t="s">
        <v>693</v>
      </c>
      <c r="E263" s="6" t="s">
        <v>698</v>
      </c>
      <c r="F263" s="6" t="s">
        <v>699</v>
      </c>
      <c r="G263" s="6">
        <v>1</v>
      </c>
      <c r="H263" s="6" t="s">
        <v>696</v>
      </c>
      <c r="I263" s="6" t="s">
        <v>667</v>
      </c>
      <c r="J263" s="6" t="s">
        <v>668</v>
      </c>
      <c r="K263" s="37"/>
      <c r="L263" s="1">
        <v>30000000</v>
      </c>
      <c r="M263" s="1">
        <v>1000000000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>
        <f t="shared" si="4"/>
        <v>1030000000</v>
      </c>
      <c r="AA263" s="19"/>
    </row>
    <row r="264" spans="1:27" ht="45" hidden="1" x14ac:dyDescent="0.25">
      <c r="A264" s="6" t="s">
        <v>660</v>
      </c>
      <c r="B264" s="5" t="s">
        <v>661</v>
      </c>
      <c r="C264" s="6" t="s">
        <v>692</v>
      </c>
      <c r="D264" s="6" t="s">
        <v>693</v>
      </c>
      <c r="E264" s="6" t="s">
        <v>700</v>
      </c>
      <c r="F264" s="6" t="s">
        <v>701</v>
      </c>
      <c r="G264" s="6">
        <v>1</v>
      </c>
      <c r="H264" s="6" t="s">
        <v>696</v>
      </c>
      <c r="I264" s="6" t="s">
        <v>667</v>
      </c>
      <c r="J264" s="6" t="s">
        <v>668</v>
      </c>
      <c r="K264" s="37"/>
      <c r="L264" s="1">
        <v>929790208.27985358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>
        <v>199364103.40014601</v>
      </c>
      <c r="Z264" s="1">
        <f t="shared" si="4"/>
        <v>1129154311.6799996</v>
      </c>
      <c r="AA264" s="19"/>
    </row>
    <row r="265" spans="1:27" ht="67.5" hidden="1" x14ac:dyDescent="0.25">
      <c r="A265" s="6" t="s">
        <v>660</v>
      </c>
      <c r="B265" s="5" t="s">
        <v>661</v>
      </c>
      <c r="C265" s="5" t="s">
        <v>702</v>
      </c>
      <c r="D265" s="5" t="s">
        <v>703</v>
      </c>
      <c r="E265" s="5" t="s">
        <v>704</v>
      </c>
      <c r="F265" s="5" t="s">
        <v>705</v>
      </c>
      <c r="G265" s="15">
        <v>0.25</v>
      </c>
      <c r="H265" s="6" t="s">
        <v>706</v>
      </c>
      <c r="I265" s="6" t="s">
        <v>667</v>
      </c>
      <c r="J265" s="6" t="s">
        <v>668</v>
      </c>
      <c r="K265" s="37" t="s">
        <v>707</v>
      </c>
      <c r="L265" s="22">
        <v>202447552.06999999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1">
        <f t="shared" si="4"/>
        <v>202447552.06999999</v>
      </c>
    </row>
    <row r="266" spans="1:27" ht="67.5" hidden="1" x14ac:dyDescent="0.25">
      <c r="A266" s="6" t="s">
        <v>660</v>
      </c>
      <c r="B266" s="5" t="s">
        <v>661</v>
      </c>
      <c r="C266" s="5" t="s">
        <v>702</v>
      </c>
      <c r="D266" s="5" t="s">
        <v>703</v>
      </c>
      <c r="E266" s="5" t="s">
        <v>708</v>
      </c>
      <c r="F266" s="5" t="s">
        <v>709</v>
      </c>
      <c r="G266" s="15">
        <v>0.25</v>
      </c>
      <c r="H266" s="6" t="s">
        <v>706</v>
      </c>
      <c r="I266" s="6" t="s">
        <v>667</v>
      </c>
      <c r="J266" s="6" t="s">
        <v>668</v>
      </c>
      <c r="K266" s="37"/>
      <c r="L266" s="22">
        <v>100000000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1">
        <f t="shared" si="4"/>
        <v>100000000</v>
      </c>
    </row>
    <row r="267" spans="1:27" ht="67.5" hidden="1" x14ac:dyDescent="0.25">
      <c r="A267" s="6" t="s">
        <v>660</v>
      </c>
      <c r="B267" s="5" t="s">
        <v>661</v>
      </c>
      <c r="C267" s="5" t="s">
        <v>710</v>
      </c>
      <c r="D267" s="5" t="s">
        <v>711</v>
      </c>
      <c r="E267" s="5" t="s">
        <v>712</v>
      </c>
      <c r="F267" s="5" t="s">
        <v>713</v>
      </c>
      <c r="G267" s="5">
        <v>1</v>
      </c>
      <c r="H267" s="6" t="s">
        <v>714</v>
      </c>
      <c r="I267" s="6" t="s">
        <v>715</v>
      </c>
      <c r="J267" s="6" t="s">
        <v>716</v>
      </c>
      <c r="K267" s="6" t="s">
        <v>717</v>
      </c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>
        <v>1254541626</v>
      </c>
      <c r="Z267" s="1">
        <f t="shared" si="4"/>
        <v>1254541626</v>
      </c>
    </row>
    <row r="268" spans="1:27" ht="67.5" hidden="1" x14ac:dyDescent="0.25">
      <c r="A268" s="6" t="s">
        <v>660</v>
      </c>
      <c r="B268" s="5" t="s">
        <v>661</v>
      </c>
      <c r="C268" s="5" t="s">
        <v>710</v>
      </c>
      <c r="D268" s="5" t="s">
        <v>711</v>
      </c>
      <c r="E268" s="5" t="s">
        <v>718</v>
      </c>
      <c r="F268" s="5" t="s">
        <v>719</v>
      </c>
      <c r="G268" s="5">
        <v>1</v>
      </c>
      <c r="H268" s="6" t="s">
        <v>714</v>
      </c>
      <c r="I268" s="6" t="s">
        <v>715</v>
      </c>
      <c r="J268" s="6" t="s">
        <v>716</v>
      </c>
      <c r="K268" s="6" t="s">
        <v>720</v>
      </c>
      <c r="L268" s="1">
        <v>50000000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>
        <v>55436802</v>
      </c>
      <c r="Z268" s="1">
        <f t="shared" si="4"/>
        <v>105436802</v>
      </c>
    </row>
    <row r="269" spans="1:27" ht="56.25" hidden="1" x14ac:dyDescent="0.25">
      <c r="A269" s="6" t="s">
        <v>660</v>
      </c>
      <c r="B269" s="5" t="s">
        <v>661</v>
      </c>
      <c r="C269" s="5" t="s">
        <v>710</v>
      </c>
      <c r="D269" s="5" t="s">
        <v>711</v>
      </c>
      <c r="E269" s="5" t="s">
        <v>721</v>
      </c>
      <c r="F269" s="6" t="s">
        <v>722</v>
      </c>
      <c r="G269" s="5">
        <v>1</v>
      </c>
      <c r="H269" s="6" t="s">
        <v>714</v>
      </c>
      <c r="I269" s="6" t="s">
        <v>715</v>
      </c>
      <c r="J269" s="6" t="s">
        <v>716</v>
      </c>
      <c r="K269" s="29" t="s">
        <v>723</v>
      </c>
      <c r="L269" s="1">
        <v>50000000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>
        <f t="shared" si="4"/>
        <v>50000000</v>
      </c>
    </row>
    <row r="270" spans="1:27" ht="45" hidden="1" x14ac:dyDescent="0.25">
      <c r="A270" s="6" t="s">
        <v>660</v>
      </c>
      <c r="B270" s="5" t="s">
        <v>661</v>
      </c>
      <c r="C270" s="5" t="s">
        <v>710</v>
      </c>
      <c r="D270" s="5" t="s">
        <v>711</v>
      </c>
      <c r="E270" s="5" t="s">
        <v>724</v>
      </c>
      <c r="F270" s="6" t="s">
        <v>725</v>
      </c>
      <c r="G270" s="5">
        <v>1</v>
      </c>
      <c r="H270" s="6" t="s">
        <v>714</v>
      </c>
      <c r="I270" s="6" t="s">
        <v>715</v>
      </c>
      <c r="J270" s="6" t="s">
        <v>716</v>
      </c>
      <c r="K270" s="29" t="s">
        <v>726</v>
      </c>
      <c r="L270" s="1">
        <v>100000000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>
        <f t="shared" si="4"/>
        <v>100000000</v>
      </c>
    </row>
    <row r="271" spans="1:27" ht="56.25" hidden="1" x14ac:dyDescent="0.25">
      <c r="A271" s="6" t="s">
        <v>660</v>
      </c>
      <c r="B271" s="5" t="s">
        <v>661</v>
      </c>
      <c r="C271" s="5" t="s">
        <v>727</v>
      </c>
      <c r="D271" s="5" t="s">
        <v>711</v>
      </c>
      <c r="E271" s="6" t="s">
        <v>728</v>
      </c>
      <c r="F271" s="6" t="s">
        <v>729</v>
      </c>
      <c r="G271" s="5">
        <v>1</v>
      </c>
      <c r="H271" s="6" t="s">
        <v>714</v>
      </c>
      <c r="I271" s="6" t="s">
        <v>730</v>
      </c>
      <c r="J271" s="6" t="s">
        <v>731</v>
      </c>
      <c r="K271" s="39" t="s">
        <v>732</v>
      </c>
      <c r="L271" s="1"/>
      <c r="M271" s="1">
        <v>154603665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>
        <f t="shared" si="4"/>
        <v>154603665</v>
      </c>
    </row>
    <row r="272" spans="1:27" ht="67.5" hidden="1" x14ac:dyDescent="0.25">
      <c r="A272" s="6" t="s">
        <v>660</v>
      </c>
      <c r="B272" s="5" t="s">
        <v>661</v>
      </c>
      <c r="C272" s="5" t="s">
        <v>727</v>
      </c>
      <c r="D272" s="5" t="s">
        <v>711</v>
      </c>
      <c r="E272" s="6" t="s">
        <v>733</v>
      </c>
      <c r="F272" s="6" t="s">
        <v>734</v>
      </c>
      <c r="G272" s="5">
        <v>1</v>
      </c>
      <c r="H272" s="6" t="s">
        <v>714</v>
      </c>
      <c r="I272" s="6" t="s">
        <v>730</v>
      </c>
      <c r="J272" s="6" t="s">
        <v>731</v>
      </c>
      <c r="K272" s="39"/>
      <c r="L272" s="1"/>
      <c r="M272" s="1">
        <v>100470000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>
        <f t="shared" si="4"/>
        <v>100470000</v>
      </c>
    </row>
    <row r="273" spans="1:26" ht="45" hidden="1" x14ac:dyDescent="0.25">
      <c r="A273" s="6" t="s">
        <v>660</v>
      </c>
      <c r="B273" s="5" t="s">
        <v>661</v>
      </c>
      <c r="C273" s="5" t="s">
        <v>727</v>
      </c>
      <c r="D273" s="5" t="s">
        <v>711</v>
      </c>
      <c r="E273" s="6" t="s">
        <v>735</v>
      </c>
      <c r="F273" s="6" t="s">
        <v>736</v>
      </c>
      <c r="G273" s="5">
        <v>1</v>
      </c>
      <c r="H273" s="6" t="s">
        <v>714</v>
      </c>
      <c r="I273" s="6" t="s">
        <v>730</v>
      </c>
      <c r="J273" s="6" t="s">
        <v>731</v>
      </c>
      <c r="K273" s="39"/>
      <c r="L273" s="1"/>
      <c r="M273" s="1">
        <v>116469000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>
        <f t="shared" si="4"/>
        <v>116469000</v>
      </c>
    </row>
    <row r="274" spans="1:26" ht="56.25" hidden="1" x14ac:dyDescent="0.25">
      <c r="A274" s="6" t="s">
        <v>660</v>
      </c>
      <c r="B274" s="5" t="s">
        <v>661</v>
      </c>
      <c r="C274" s="5" t="s">
        <v>727</v>
      </c>
      <c r="D274" s="5" t="s">
        <v>711</v>
      </c>
      <c r="E274" s="6" t="s">
        <v>737</v>
      </c>
      <c r="F274" s="6" t="s">
        <v>738</v>
      </c>
      <c r="G274" s="5">
        <v>1</v>
      </c>
      <c r="H274" s="6" t="s">
        <v>714</v>
      </c>
      <c r="I274" s="6" t="s">
        <v>730</v>
      </c>
      <c r="J274" s="6" t="s">
        <v>731</v>
      </c>
      <c r="K274" s="37" t="s">
        <v>739</v>
      </c>
      <c r="L274" s="1"/>
      <c r="M274" s="1">
        <v>70103237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>
        <f t="shared" si="4"/>
        <v>70103237</v>
      </c>
    </row>
    <row r="275" spans="1:26" ht="67.5" hidden="1" x14ac:dyDescent="0.25">
      <c r="A275" s="6" t="s">
        <v>660</v>
      </c>
      <c r="B275" s="5" t="s">
        <v>661</v>
      </c>
      <c r="C275" s="5" t="s">
        <v>727</v>
      </c>
      <c r="D275" s="5" t="s">
        <v>711</v>
      </c>
      <c r="E275" s="6" t="s">
        <v>733</v>
      </c>
      <c r="F275" s="6" t="s">
        <v>734</v>
      </c>
      <c r="G275" s="5">
        <v>1</v>
      </c>
      <c r="H275" s="6" t="s">
        <v>714</v>
      </c>
      <c r="I275" s="6" t="s">
        <v>730</v>
      </c>
      <c r="J275" s="6" t="s">
        <v>731</v>
      </c>
      <c r="K275" s="37"/>
      <c r="L275" s="1"/>
      <c r="M275" s="1">
        <v>30629000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>
        <f t="shared" si="4"/>
        <v>30629000</v>
      </c>
    </row>
    <row r="276" spans="1:26" ht="45" hidden="1" x14ac:dyDescent="0.25">
      <c r="A276" s="6" t="s">
        <v>660</v>
      </c>
      <c r="B276" s="5" t="s">
        <v>661</v>
      </c>
      <c r="C276" s="5" t="s">
        <v>727</v>
      </c>
      <c r="D276" s="5" t="s">
        <v>711</v>
      </c>
      <c r="E276" s="6" t="s">
        <v>735</v>
      </c>
      <c r="F276" s="6" t="s">
        <v>736</v>
      </c>
      <c r="G276" s="5">
        <v>1</v>
      </c>
      <c r="H276" s="6" t="s">
        <v>714</v>
      </c>
      <c r="I276" s="6" t="s">
        <v>730</v>
      </c>
      <c r="J276" s="6" t="s">
        <v>731</v>
      </c>
      <c r="K276" s="37"/>
      <c r="L276" s="1"/>
      <c r="M276" s="1">
        <v>58500334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>
        <f t="shared" si="4"/>
        <v>58500334</v>
      </c>
    </row>
    <row r="277" spans="1:26" ht="45" hidden="1" x14ac:dyDescent="0.25">
      <c r="A277" s="6" t="s">
        <v>660</v>
      </c>
      <c r="B277" s="5" t="s">
        <v>661</v>
      </c>
      <c r="C277" s="5" t="s">
        <v>740</v>
      </c>
      <c r="D277" s="5" t="s">
        <v>741</v>
      </c>
      <c r="E277" s="6" t="s">
        <v>742</v>
      </c>
      <c r="F277" s="6" t="s">
        <v>743</v>
      </c>
      <c r="G277" s="5">
        <v>1</v>
      </c>
      <c r="H277" s="6" t="s">
        <v>510</v>
      </c>
      <c r="I277" s="6" t="s">
        <v>667</v>
      </c>
      <c r="J277" s="6" t="s">
        <v>668</v>
      </c>
      <c r="K277" s="6" t="s">
        <v>744</v>
      </c>
      <c r="L277" s="1">
        <v>150000000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>
        <f t="shared" si="4"/>
        <v>150000000</v>
      </c>
    </row>
    <row r="278" spans="1:26" ht="56.25" hidden="1" x14ac:dyDescent="0.25">
      <c r="A278" s="6" t="s">
        <v>660</v>
      </c>
      <c r="B278" s="5" t="s">
        <v>661</v>
      </c>
      <c r="C278" s="5" t="s">
        <v>740</v>
      </c>
      <c r="D278" s="5" t="s">
        <v>741</v>
      </c>
      <c r="E278" s="6" t="s">
        <v>745</v>
      </c>
      <c r="F278" s="6" t="s">
        <v>746</v>
      </c>
      <c r="G278" s="5">
        <v>1</v>
      </c>
      <c r="H278" s="6" t="s">
        <v>510</v>
      </c>
      <c r="I278" s="6" t="s">
        <v>667</v>
      </c>
      <c r="J278" s="6" t="s">
        <v>668</v>
      </c>
      <c r="K278" s="6" t="s">
        <v>747</v>
      </c>
      <c r="L278" s="1">
        <v>50000000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>
        <f t="shared" si="4"/>
        <v>50000000</v>
      </c>
    </row>
    <row r="279" spans="1:26" ht="78.75" hidden="1" x14ac:dyDescent="0.25">
      <c r="A279" s="6" t="s">
        <v>660</v>
      </c>
      <c r="B279" s="5" t="s">
        <v>748</v>
      </c>
      <c r="C279" s="5" t="s">
        <v>749</v>
      </c>
      <c r="D279" s="5" t="s">
        <v>750</v>
      </c>
      <c r="E279" s="7" t="s">
        <v>751</v>
      </c>
      <c r="F279" s="7" t="s">
        <v>752</v>
      </c>
      <c r="G279" s="5">
        <v>1</v>
      </c>
      <c r="H279" s="30" t="s">
        <v>753</v>
      </c>
      <c r="I279" s="6" t="s">
        <v>715</v>
      </c>
      <c r="J279" s="6" t="s">
        <v>716</v>
      </c>
      <c r="K279" s="37" t="s">
        <v>754</v>
      </c>
      <c r="L279" s="1">
        <v>14000000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>
        <v>86000000</v>
      </c>
      <c r="Z279" s="1">
        <f t="shared" si="4"/>
        <v>100000000</v>
      </c>
    </row>
    <row r="280" spans="1:26" ht="45" hidden="1" x14ac:dyDescent="0.25">
      <c r="A280" s="6" t="s">
        <v>660</v>
      </c>
      <c r="B280" s="5" t="s">
        <v>748</v>
      </c>
      <c r="C280" s="5" t="s">
        <v>755</v>
      </c>
      <c r="D280" s="5" t="s">
        <v>750</v>
      </c>
      <c r="E280" s="6" t="s">
        <v>756</v>
      </c>
      <c r="F280" s="6" t="s">
        <v>757</v>
      </c>
      <c r="G280" s="2">
        <v>1</v>
      </c>
      <c r="H280" s="30" t="s">
        <v>753</v>
      </c>
      <c r="I280" s="6" t="s">
        <v>715</v>
      </c>
      <c r="J280" s="6" t="s">
        <v>716</v>
      </c>
      <c r="K280" s="37"/>
      <c r="L280" s="1">
        <v>100000000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>
        <f t="shared" si="4"/>
        <v>100000000</v>
      </c>
    </row>
    <row r="281" spans="1:26" ht="78.75" hidden="1" x14ac:dyDescent="0.25">
      <c r="A281" s="6" t="s">
        <v>660</v>
      </c>
      <c r="B281" s="5" t="s">
        <v>748</v>
      </c>
      <c r="C281" s="5" t="s">
        <v>749</v>
      </c>
      <c r="D281" s="5" t="s">
        <v>750</v>
      </c>
      <c r="E281" s="7" t="s">
        <v>758</v>
      </c>
      <c r="F281" s="7" t="s">
        <v>759</v>
      </c>
      <c r="G281" s="5">
        <v>10</v>
      </c>
      <c r="H281" s="30" t="s">
        <v>753</v>
      </c>
      <c r="I281" s="6" t="s">
        <v>715</v>
      </c>
      <c r="J281" s="6" t="s">
        <v>716</v>
      </c>
      <c r="K281" s="30" t="s">
        <v>760</v>
      </c>
      <c r="L281" s="1"/>
      <c r="M281" s="1">
        <v>5011484973.1899996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>
        <f t="shared" si="4"/>
        <v>5011484973.1899996</v>
      </c>
    </row>
    <row r="282" spans="1:26" ht="56.25" hidden="1" x14ac:dyDescent="0.25">
      <c r="A282" s="6" t="s">
        <v>660</v>
      </c>
      <c r="B282" s="5" t="s">
        <v>748</v>
      </c>
      <c r="C282" s="5" t="s">
        <v>749</v>
      </c>
      <c r="D282" s="5" t="s">
        <v>750</v>
      </c>
      <c r="E282" s="7" t="s">
        <v>761</v>
      </c>
      <c r="F282" s="7" t="s">
        <v>762</v>
      </c>
      <c r="G282" s="5">
        <v>1</v>
      </c>
      <c r="H282" s="30" t="s">
        <v>753</v>
      </c>
      <c r="I282" s="6" t="s">
        <v>715</v>
      </c>
      <c r="J282" s="6" t="s">
        <v>716</v>
      </c>
      <c r="K282" s="6" t="s">
        <v>763</v>
      </c>
      <c r="L282" s="1">
        <v>436635897.35000002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>
        <v>113364103.40000001</v>
      </c>
      <c r="Z282" s="1">
        <f t="shared" si="4"/>
        <v>550000000.75</v>
      </c>
    </row>
    <row r="283" spans="1:26" ht="67.5" hidden="1" x14ac:dyDescent="0.25">
      <c r="A283" s="6" t="s">
        <v>660</v>
      </c>
      <c r="B283" s="5" t="s">
        <v>748</v>
      </c>
      <c r="C283" s="5" t="s">
        <v>755</v>
      </c>
      <c r="D283" s="5" t="s">
        <v>750</v>
      </c>
      <c r="E283" s="6" t="s">
        <v>764</v>
      </c>
      <c r="F283" s="6" t="s">
        <v>765</v>
      </c>
      <c r="G283" s="7">
        <v>1</v>
      </c>
      <c r="H283" s="30" t="s">
        <v>753</v>
      </c>
      <c r="I283" s="6" t="s">
        <v>715</v>
      </c>
      <c r="J283" s="6" t="s">
        <v>716</v>
      </c>
      <c r="K283" s="6" t="s">
        <v>766</v>
      </c>
      <c r="L283" s="1">
        <v>50000000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>
        <f t="shared" si="4"/>
        <v>50000000</v>
      </c>
    </row>
    <row r="284" spans="1:26" ht="56.25" hidden="1" x14ac:dyDescent="0.25">
      <c r="A284" s="6" t="s">
        <v>660</v>
      </c>
      <c r="B284" s="5" t="s">
        <v>748</v>
      </c>
      <c r="C284" s="5" t="s">
        <v>755</v>
      </c>
      <c r="D284" s="5" t="s">
        <v>750</v>
      </c>
      <c r="E284" s="6" t="s">
        <v>767</v>
      </c>
      <c r="F284" s="6" t="s">
        <v>768</v>
      </c>
      <c r="G284" s="7">
        <v>1</v>
      </c>
      <c r="H284" s="30" t="s">
        <v>753</v>
      </c>
      <c r="I284" s="6" t="s">
        <v>715</v>
      </c>
      <c r="J284" s="6" t="s">
        <v>716</v>
      </c>
      <c r="K284" s="37" t="s">
        <v>769</v>
      </c>
      <c r="L284" s="1">
        <v>20000000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>
        <f t="shared" si="4"/>
        <v>20000000</v>
      </c>
    </row>
    <row r="285" spans="1:26" ht="67.5" hidden="1" x14ac:dyDescent="0.25">
      <c r="A285" s="6" t="s">
        <v>660</v>
      </c>
      <c r="B285" s="5" t="s">
        <v>748</v>
      </c>
      <c r="C285" s="5" t="s">
        <v>770</v>
      </c>
      <c r="D285" s="5" t="s">
        <v>771</v>
      </c>
      <c r="E285" s="30" t="s">
        <v>772</v>
      </c>
      <c r="F285" s="30" t="s">
        <v>773</v>
      </c>
      <c r="G285" s="7">
        <v>1</v>
      </c>
      <c r="H285" s="30" t="s">
        <v>753</v>
      </c>
      <c r="I285" s="6" t="s">
        <v>715</v>
      </c>
      <c r="J285" s="6" t="s">
        <v>716</v>
      </c>
      <c r="K285" s="37"/>
      <c r="L285" s="1">
        <v>20000000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>
        <f t="shared" si="4"/>
        <v>20000000</v>
      </c>
    </row>
    <row r="286" spans="1:26" ht="56.25" hidden="1" x14ac:dyDescent="0.25">
      <c r="A286" s="6" t="s">
        <v>660</v>
      </c>
      <c r="B286" s="5" t="s">
        <v>748</v>
      </c>
      <c r="C286" s="5" t="s">
        <v>770</v>
      </c>
      <c r="D286" s="5" t="s">
        <v>771</v>
      </c>
      <c r="E286" s="30" t="s">
        <v>774</v>
      </c>
      <c r="F286" s="30" t="s">
        <v>775</v>
      </c>
      <c r="G286" s="7">
        <v>1</v>
      </c>
      <c r="H286" s="30" t="s">
        <v>753</v>
      </c>
      <c r="I286" s="6" t="s">
        <v>715</v>
      </c>
      <c r="J286" s="6" t="s">
        <v>716</v>
      </c>
      <c r="K286" s="37"/>
      <c r="L286" s="1">
        <v>20000000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>
        <f t="shared" si="4"/>
        <v>20000000</v>
      </c>
    </row>
    <row r="287" spans="1:26" ht="56.25" hidden="1" x14ac:dyDescent="0.25">
      <c r="A287" s="6" t="s">
        <v>660</v>
      </c>
      <c r="B287" s="5" t="s">
        <v>748</v>
      </c>
      <c r="C287" s="5" t="s">
        <v>770</v>
      </c>
      <c r="D287" s="5" t="s">
        <v>771</v>
      </c>
      <c r="E287" s="30" t="s">
        <v>776</v>
      </c>
      <c r="F287" s="30" t="s">
        <v>777</v>
      </c>
      <c r="G287" s="7">
        <v>1</v>
      </c>
      <c r="H287" s="30" t="s">
        <v>753</v>
      </c>
      <c r="I287" s="6" t="s">
        <v>715</v>
      </c>
      <c r="J287" s="6" t="s">
        <v>716</v>
      </c>
      <c r="K287" s="37"/>
      <c r="L287" s="1">
        <v>20000000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>
        <f t="shared" si="4"/>
        <v>20000000</v>
      </c>
    </row>
    <row r="288" spans="1:26" ht="56.25" hidden="1" x14ac:dyDescent="0.25">
      <c r="A288" s="6" t="s">
        <v>660</v>
      </c>
      <c r="B288" s="5" t="s">
        <v>748</v>
      </c>
      <c r="C288" s="5" t="s">
        <v>755</v>
      </c>
      <c r="D288" s="5" t="s">
        <v>750</v>
      </c>
      <c r="E288" s="6" t="s">
        <v>767</v>
      </c>
      <c r="F288" s="6" t="s">
        <v>768</v>
      </c>
      <c r="G288" s="7">
        <v>1</v>
      </c>
      <c r="H288" s="30" t="s">
        <v>753</v>
      </c>
      <c r="I288" s="6" t="s">
        <v>715</v>
      </c>
      <c r="J288" s="6" t="s">
        <v>716</v>
      </c>
      <c r="K288" s="6" t="s">
        <v>778</v>
      </c>
      <c r="L288" s="1">
        <v>2000000000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>
        <f t="shared" si="4"/>
        <v>2000000000</v>
      </c>
    </row>
    <row r="289" spans="1:26" ht="67.5" hidden="1" x14ac:dyDescent="0.25">
      <c r="A289" s="6" t="s">
        <v>660</v>
      </c>
      <c r="B289" s="5" t="s">
        <v>748</v>
      </c>
      <c r="C289" s="5" t="s">
        <v>755</v>
      </c>
      <c r="D289" s="5" t="s">
        <v>750</v>
      </c>
      <c r="E289" s="6" t="s">
        <v>779</v>
      </c>
      <c r="F289" s="6" t="s">
        <v>780</v>
      </c>
      <c r="G289" s="7">
        <v>1</v>
      </c>
      <c r="H289" s="30" t="s">
        <v>753</v>
      </c>
      <c r="I289" s="6" t="s">
        <v>715</v>
      </c>
      <c r="J289" s="6" t="s">
        <v>716</v>
      </c>
      <c r="K289" s="6" t="s">
        <v>781</v>
      </c>
      <c r="L289" s="1">
        <v>200000000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>
        <f t="shared" si="4"/>
        <v>200000000</v>
      </c>
    </row>
    <row r="290" spans="1:26" ht="67.5" hidden="1" x14ac:dyDescent="0.25">
      <c r="A290" s="6" t="s">
        <v>660</v>
      </c>
      <c r="B290" s="5" t="s">
        <v>748</v>
      </c>
      <c r="C290" s="5" t="s">
        <v>755</v>
      </c>
      <c r="D290" s="5" t="s">
        <v>750</v>
      </c>
      <c r="E290" s="6" t="s">
        <v>779</v>
      </c>
      <c r="F290" s="6" t="s">
        <v>780</v>
      </c>
      <c r="G290" s="7">
        <v>1</v>
      </c>
      <c r="H290" s="30" t="s">
        <v>753</v>
      </c>
      <c r="I290" s="6" t="s">
        <v>715</v>
      </c>
      <c r="J290" s="6" t="s">
        <v>716</v>
      </c>
      <c r="K290" s="6" t="s">
        <v>782</v>
      </c>
      <c r="L290" s="1">
        <v>20000000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>
        <f t="shared" si="4"/>
        <v>20000000</v>
      </c>
    </row>
    <row r="291" spans="1:26" ht="56.25" hidden="1" x14ac:dyDescent="0.25">
      <c r="A291" s="6" t="s">
        <v>660</v>
      </c>
      <c r="B291" s="5" t="s">
        <v>748</v>
      </c>
      <c r="C291" s="5" t="s">
        <v>755</v>
      </c>
      <c r="D291" s="5" t="s">
        <v>750</v>
      </c>
      <c r="E291" s="6" t="s">
        <v>783</v>
      </c>
      <c r="F291" s="6" t="s">
        <v>784</v>
      </c>
      <c r="G291" s="7">
        <v>1</v>
      </c>
      <c r="H291" s="30" t="s">
        <v>753</v>
      </c>
      <c r="I291" s="6" t="s">
        <v>715</v>
      </c>
      <c r="J291" s="6" t="s">
        <v>716</v>
      </c>
      <c r="K291" s="6" t="s">
        <v>785</v>
      </c>
      <c r="L291" s="1">
        <v>1000000000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>
        <f t="shared" si="4"/>
        <v>1000000000</v>
      </c>
    </row>
    <row r="292" spans="1:26" ht="78.75" hidden="1" x14ac:dyDescent="0.25">
      <c r="A292" s="6" t="s">
        <v>660</v>
      </c>
      <c r="B292" s="5" t="s">
        <v>748</v>
      </c>
      <c r="C292" s="5" t="s">
        <v>770</v>
      </c>
      <c r="D292" s="5" t="s">
        <v>771</v>
      </c>
      <c r="E292" s="30" t="s">
        <v>786</v>
      </c>
      <c r="F292" s="30" t="s">
        <v>787</v>
      </c>
      <c r="G292" s="7">
        <v>3</v>
      </c>
      <c r="H292" s="30" t="s">
        <v>753</v>
      </c>
      <c r="I292" s="6" t="s">
        <v>715</v>
      </c>
      <c r="J292" s="6" t="s">
        <v>716</v>
      </c>
      <c r="K292" s="37" t="s">
        <v>788</v>
      </c>
      <c r="L292" s="1">
        <v>40000000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>
        <f t="shared" si="4"/>
        <v>40000000</v>
      </c>
    </row>
    <row r="293" spans="1:26" ht="56.25" hidden="1" x14ac:dyDescent="0.25">
      <c r="A293" s="6" t="s">
        <v>660</v>
      </c>
      <c r="B293" s="5" t="s">
        <v>748</v>
      </c>
      <c r="C293" s="5" t="s">
        <v>770</v>
      </c>
      <c r="D293" s="5" t="s">
        <v>771</v>
      </c>
      <c r="E293" s="30" t="s">
        <v>789</v>
      </c>
      <c r="F293" s="30" t="s">
        <v>790</v>
      </c>
      <c r="G293" s="7">
        <v>2</v>
      </c>
      <c r="H293" s="30" t="s">
        <v>753</v>
      </c>
      <c r="I293" s="6" t="s">
        <v>715</v>
      </c>
      <c r="J293" s="6" t="s">
        <v>716</v>
      </c>
      <c r="K293" s="37"/>
      <c r="L293" s="1">
        <v>60000000</v>
      </c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>
        <f t="shared" si="4"/>
        <v>60000000</v>
      </c>
    </row>
    <row r="294" spans="1:26" ht="56.25" hidden="1" x14ac:dyDescent="0.25">
      <c r="A294" s="6" t="s">
        <v>660</v>
      </c>
      <c r="B294" s="5" t="s">
        <v>748</v>
      </c>
      <c r="C294" s="5" t="s">
        <v>770</v>
      </c>
      <c r="D294" s="5" t="s">
        <v>771</v>
      </c>
      <c r="E294" s="30" t="s">
        <v>791</v>
      </c>
      <c r="F294" s="30" t="s">
        <v>792</v>
      </c>
      <c r="G294" s="7">
        <v>4</v>
      </c>
      <c r="H294" s="30" t="s">
        <v>753</v>
      </c>
      <c r="I294" s="6" t="s">
        <v>715</v>
      </c>
      <c r="J294" s="6" t="s">
        <v>716</v>
      </c>
      <c r="K294" s="37"/>
      <c r="L294" s="1">
        <v>11000000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>
        <f t="shared" si="4"/>
        <v>11000000</v>
      </c>
    </row>
    <row r="295" spans="1:26" ht="56.25" hidden="1" x14ac:dyDescent="0.25">
      <c r="A295" s="6" t="s">
        <v>660</v>
      </c>
      <c r="B295" s="5" t="s">
        <v>748</v>
      </c>
      <c r="C295" s="5" t="s">
        <v>770</v>
      </c>
      <c r="D295" s="5" t="s">
        <v>771</v>
      </c>
      <c r="E295" s="30" t="s">
        <v>793</v>
      </c>
      <c r="F295" s="30" t="s">
        <v>794</v>
      </c>
      <c r="G295" s="7">
        <v>1</v>
      </c>
      <c r="H295" s="30" t="s">
        <v>753</v>
      </c>
      <c r="I295" s="6" t="s">
        <v>715</v>
      </c>
      <c r="J295" s="6" t="s">
        <v>716</v>
      </c>
      <c r="K295" s="6" t="s">
        <v>795</v>
      </c>
      <c r="L295" s="1">
        <v>1044360348.76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>
        <f t="shared" si="4"/>
        <v>1044360348.76</v>
      </c>
    </row>
    <row r="296" spans="1:26" ht="56.25" hidden="1" x14ac:dyDescent="0.25">
      <c r="A296" s="6" t="s">
        <v>660</v>
      </c>
      <c r="B296" s="5" t="s">
        <v>748</v>
      </c>
      <c r="C296" s="5" t="s">
        <v>770</v>
      </c>
      <c r="D296" s="5" t="s">
        <v>771</v>
      </c>
      <c r="E296" s="30" t="s">
        <v>796</v>
      </c>
      <c r="F296" s="30" t="s">
        <v>797</v>
      </c>
      <c r="G296" s="7">
        <v>2</v>
      </c>
      <c r="H296" s="30" t="s">
        <v>753</v>
      </c>
      <c r="I296" s="6" t="s">
        <v>715</v>
      </c>
      <c r="J296" s="6" t="s">
        <v>716</v>
      </c>
      <c r="K296" s="6" t="s">
        <v>798</v>
      </c>
      <c r="L296" s="1">
        <v>100000000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>
        <f t="shared" si="4"/>
        <v>100000000</v>
      </c>
    </row>
    <row r="297" spans="1:26" ht="56.25" hidden="1" x14ac:dyDescent="0.25">
      <c r="A297" s="6" t="s">
        <v>660</v>
      </c>
      <c r="B297" s="6" t="s">
        <v>799</v>
      </c>
      <c r="C297" s="5" t="s">
        <v>800</v>
      </c>
      <c r="D297" s="6" t="s">
        <v>801</v>
      </c>
      <c r="E297" s="6" t="s">
        <v>802</v>
      </c>
      <c r="F297" s="6" t="s">
        <v>803</v>
      </c>
      <c r="G297" s="5">
        <v>0.5</v>
      </c>
      <c r="H297" s="30" t="s">
        <v>678</v>
      </c>
      <c r="I297" s="6" t="s">
        <v>667</v>
      </c>
      <c r="J297" s="6" t="s">
        <v>668</v>
      </c>
      <c r="K297" s="40" t="s">
        <v>804</v>
      </c>
      <c r="L297" s="4">
        <v>50000000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>
        <v>50000000</v>
      </c>
      <c r="Z297" s="1">
        <f t="shared" si="4"/>
        <v>100000000</v>
      </c>
    </row>
    <row r="298" spans="1:26" ht="56.25" hidden="1" x14ac:dyDescent="0.25">
      <c r="A298" s="6" t="s">
        <v>660</v>
      </c>
      <c r="B298" s="6" t="s">
        <v>799</v>
      </c>
      <c r="C298" s="5" t="s">
        <v>800</v>
      </c>
      <c r="D298" s="6" t="s">
        <v>801</v>
      </c>
      <c r="E298" s="6" t="s">
        <v>805</v>
      </c>
      <c r="F298" s="6" t="s">
        <v>806</v>
      </c>
      <c r="G298" s="6">
        <v>1</v>
      </c>
      <c r="H298" s="6" t="s">
        <v>807</v>
      </c>
      <c r="I298" s="6" t="s">
        <v>667</v>
      </c>
      <c r="J298" s="6" t="s">
        <v>668</v>
      </c>
      <c r="K298" s="40"/>
      <c r="L298" s="4">
        <v>50000000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1">
        <f t="shared" si="4"/>
        <v>50000000</v>
      </c>
    </row>
    <row r="299" spans="1:26" ht="45" hidden="1" x14ac:dyDescent="0.25">
      <c r="A299" s="6" t="s">
        <v>660</v>
      </c>
      <c r="B299" s="6" t="s">
        <v>799</v>
      </c>
      <c r="C299" s="5" t="s">
        <v>800</v>
      </c>
      <c r="D299" s="6" t="s">
        <v>801</v>
      </c>
      <c r="E299" s="6" t="s">
        <v>808</v>
      </c>
      <c r="F299" s="6" t="s">
        <v>809</v>
      </c>
      <c r="G299" s="6">
        <v>1</v>
      </c>
      <c r="H299" s="6" t="s">
        <v>807</v>
      </c>
      <c r="I299" s="6" t="s">
        <v>667</v>
      </c>
      <c r="J299" s="6" t="s">
        <v>668</v>
      </c>
      <c r="K299" s="40"/>
      <c r="L299" s="4">
        <v>20000000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1">
        <f t="shared" si="4"/>
        <v>20000000</v>
      </c>
    </row>
    <row r="300" spans="1:26" ht="45" hidden="1" x14ac:dyDescent="0.25">
      <c r="A300" s="6" t="s">
        <v>660</v>
      </c>
      <c r="B300" s="6" t="s">
        <v>799</v>
      </c>
      <c r="C300" s="6" t="s">
        <v>810</v>
      </c>
      <c r="D300" s="6" t="s">
        <v>801</v>
      </c>
      <c r="E300" s="6" t="s">
        <v>811</v>
      </c>
      <c r="F300" s="6" t="s">
        <v>812</v>
      </c>
      <c r="G300" s="6">
        <v>1</v>
      </c>
      <c r="H300" s="6" t="s">
        <v>678</v>
      </c>
      <c r="I300" s="6" t="s">
        <v>667</v>
      </c>
      <c r="J300" s="6" t="s">
        <v>668</v>
      </c>
      <c r="K300" s="37" t="s">
        <v>813</v>
      </c>
      <c r="L300" s="4">
        <v>100000000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1">
        <f t="shared" si="4"/>
        <v>100000000</v>
      </c>
    </row>
    <row r="301" spans="1:26" ht="45" hidden="1" x14ac:dyDescent="0.25">
      <c r="A301" s="6" t="s">
        <v>660</v>
      </c>
      <c r="B301" s="6" t="s">
        <v>799</v>
      </c>
      <c r="C301" s="6" t="s">
        <v>810</v>
      </c>
      <c r="D301" s="6" t="s">
        <v>801</v>
      </c>
      <c r="E301" s="6" t="s">
        <v>814</v>
      </c>
      <c r="F301" s="6" t="s">
        <v>815</v>
      </c>
      <c r="G301" s="6">
        <v>1</v>
      </c>
      <c r="H301" s="6" t="s">
        <v>678</v>
      </c>
      <c r="I301" s="6" t="s">
        <v>667</v>
      </c>
      <c r="J301" s="6" t="s">
        <v>668</v>
      </c>
      <c r="K301" s="37"/>
      <c r="L301" s="4">
        <v>730000000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1">
        <f t="shared" si="4"/>
        <v>730000000</v>
      </c>
    </row>
    <row r="302" spans="1:26" ht="67.5" hidden="1" x14ac:dyDescent="0.25">
      <c r="A302" s="6" t="s">
        <v>660</v>
      </c>
      <c r="B302" s="6" t="s">
        <v>799</v>
      </c>
      <c r="C302" s="6" t="s">
        <v>810</v>
      </c>
      <c r="D302" s="6" t="s">
        <v>801</v>
      </c>
      <c r="E302" s="6" t="s">
        <v>816</v>
      </c>
      <c r="F302" s="6" t="s">
        <v>817</v>
      </c>
      <c r="G302" s="6">
        <v>0.5</v>
      </c>
      <c r="H302" s="6" t="s">
        <v>678</v>
      </c>
      <c r="I302" s="6" t="s">
        <v>667</v>
      </c>
      <c r="J302" s="6" t="s">
        <v>668</v>
      </c>
      <c r="K302" s="6" t="s">
        <v>818</v>
      </c>
      <c r="L302" s="4">
        <v>130000000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1">
        <f t="shared" si="4"/>
        <v>130000000</v>
      </c>
    </row>
    <row r="303" spans="1:26" ht="45" hidden="1" x14ac:dyDescent="0.25">
      <c r="A303" s="6" t="s">
        <v>660</v>
      </c>
      <c r="B303" s="6" t="s">
        <v>799</v>
      </c>
      <c r="C303" s="6" t="s">
        <v>810</v>
      </c>
      <c r="D303" s="6" t="s">
        <v>801</v>
      </c>
      <c r="E303" s="6" t="s">
        <v>819</v>
      </c>
      <c r="F303" s="6" t="s">
        <v>820</v>
      </c>
      <c r="G303" s="6">
        <v>0.5</v>
      </c>
      <c r="H303" s="6" t="s">
        <v>678</v>
      </c>
      <c r="I303" s="6" t="s">
        <v>667</v>
      </c>
      <c r="J303" s="6" t="s">
        <v>668</v>
      </c>
      <c r="K303" s="6" t="s">
        <v>821</v>
      </c>
      <c r="L303" s="4">
        <v>100000000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1">
        <f t="shared" si="4"/>
        <v>100000000</v>
      </c>
    </row>
    <row r="304" spans="1:26" ht="67.5" hidden="1" x14ac:dyDescent="0.25">
      <c r="A304" s="6" t="s">
        <v>660</v>
      </c>
      <c r="B304" s="6" t="s">
        <v>799</v>
      </c>
      <c r="C304" s="6" t="s">
        <v>810</v>
      </c>
      <c r="D304" s="6" t="s">
        <v>822</v>
      </c>
      <c r="E304" s="6" t="s">
        <v>823</v>
      </c>
      <c r="F304" s="6" t="s">
        <v>824</v>
      </c>
      <c r="G304" s="31">
        <v>0.3</v>
      </c>
      <c r="H304" s="6" t="s">
        <v>678</v>
      </c>
      <c r="I304" s="6" t="s">
        <v>667</v>
      </c>
      <c r="J304" s="6" t="s">
        <v>668</v>
      </c>
      <c r="K304" s="37" t="s">
        <v>825</v>
      </c>
      <c r="L304" s="4">
        <v>400000000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1">
        <f t="shared" si="4"/>
        <v>400000000</v>
      </c>
    </row>
    <row r="305" spans="1:26" ht="67.5" hidden="1" x14ac:dyDescent="0.25">
      <c r="A305" s="6" t="s">
        <v>660</v>
      </c>
      <c r="B305" s="6" t="s">
        <v>799</v>
      </c>
      <c r="C305" s="6" t="s">
        <v>810</v>
      </c>
      <c r="D305" s="6" t="s">
        <v>822</v>
      </c>
      <c r="E305" s="6" t="s">
        <v>826</v>
      </c>
      <c r="F305" s="6" t="s">
        <v>827</v>
      </c>
      <c r="G305" s="6">
        <v>900</v>
      </c>
      <c r="H305" s="6" t="s">
        <v>678</v>
      </c>
      <c r="I305" s="6" t="s">
        <v>667</v>
      </c>
      <c r="J305" s="6" t="s">
        <v>668</v>
      </c>
      <c r="K305" s="37"/>
      <c r="L305" s="4">
        <v>50000000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>
        <v>50000000</v>
      </c>
      <c r="Z305" s="1">
        <f t="shared" si="4"/>
        <v>100000000</v>
      </c>
    </row>
    <row r="306" spans="1:26" ht="45" hidden="1" x14ac:dyDescent="0.25">
      <c r="A306" s="6" t="s">
        <v>660</v>
      </c>
      <c r="B306" s="6" t="s">
        <v>799</v>
      </c>
      <c r="C306" s="6" t="s">
        <v>810</v>
      </c>
      <c r="D306" s="6" t="s">
        <v>801</v>
      </c>
      <c r="E306" s="6" t="s">
        <v>828</v>
      </c>
      <c r="F306" s="6" t="s">
        <v>829</v>
      </c>
      <c r="G306" s="32">
        <v>5.0000000000000001E-4</v>
      </c>
      <c r="H306" s="6" t="s">
        <v>678</v>
      </c>
      <c r="I306" s="6" t="s">
        <v>667</v>
      </c>
      <c r="J306" s="6" t="s">
        <v>668</v>
      </c>
      <c r="K306" s="6" t="s">
        <v>830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>
        <v>50785168</v>
      </c>
      <c r="Z306" s="1">
        <f t="shared" si="4"/>
        <v>50785168</v>
      </c>
    </row>
    <row r="307" spans="1:26" ht="56.25" hidden="1" x14ac:dyDescent="0.25">
      <c r="A307" s="6" t="s">
        <v>660</v>
      </c>
      <c r="B307" s="6" t="s">
        <v>799</v>
      </c>
      <c r="C307" s="6" t="s">
        <v>810</v>
      </c>
      <c r="D307" s="6" t="s">
        <v>801</v>
      </c>
      <c r="E307" s="6" t="s">
        <v>831</v>
      </c>
      <c r="F307" s="6" t="s">
        <v>832</v>
      </c>
      <c r="G307" s="6">
        <v>1750</v>
      </c>
      <c r="H307" s="6" t="s">
        <v>678</v>
      </c>
      <c r="I307" s="6" t="s">
        <v>667</v>
      </c>
      <c r="J307" s="6" t="s">
        <v>668</v>
      </c>
      <c r="K307" s="6" t="s">
        <v>833</v>
      </c>
      <c r="L307" s="1">
        <v>150000000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1">
        <f t="shared" si="4"/>
        <v>150000000</v>
      </c>
    </row>
    <row r="308" spans="1:26" ht="45" hidden="1" x14ac:dyDescent="0.25">
      <c r="A308" s="6" t="s">
        <v>660</v>
      </c>
      <c r="B308" s="6" t="s">
        <v>799</v>
      </c>
      <c r="C308" s="6" t="s">
        <v>810</v>
      </c>
      <c r="D308" s="6" t="s">
        <v>801</v>
      </c>
      <c r="E308" s="6" t="s">
        <v>834</v>
      </c>
      <c r="F308" s="6" t="s">
        <v>835</v>
      </c>
      <c r="G308" s="6">
        <v>1000</v>
      </c>
      <c r="H308" s="6" t="s">
        <v>678</v>
      </c>
      <c r="I308" s="6" t="s">
        <v>667</v>
      </c>
      <c r="J308" s="6" t="s">
        <v>668</v>
      </c>
      <c r="K308" s="6" t="s">
        <v>836</v>
      </c>
      <c r="L308" s="4">
        <v>150000000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1">
        <f t="shared" si="4"/>
        <v>150000000</v>
      </c>
    </row>
    <row r="309" spans="1:26" ht="45" hidden="1" x14ac:dyDescent="0.25">
      <c r="A309" s="6" t="s">
        <v>660</v>
      </c>
      <c r="B309" s="6" t="s">
        <v>799</v>
      </c>
      <c r="C309" s="6" t="s">
        <v>810</v>
      </c>
      <c r="D309" s="6" t="s">
        <v>801</v>
      </c>
      <c r="E309" s="6" t="s">
        <v>837</v>
      </c>
      <c r="F309" s="6" t="s">
        <v>838</v>
      </c>
      <c r="G309" s="6">
        <v>1</v>
      </c>
      <c r="H309" s="6" t="s">
        <v>678</v>
      </c>
      <c r="I309" s="6" t="s">
        <v>667</v>
      </c>
      <c r="J309" s="6" t="s">
        <v>668</v>
      </c>
      <c r="K309" s="6" t="s">
        <v>839</v>
      </c>
      <c r="L309" s="4">
        <v>463748494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>
        <v>50000000</v>
      </c>
      <c r="Z309" s="1">
        <f t="shared" si="4"/>
        <v>513748494</v>
      </c>
    </row>
    <row r="310" spans="1:26" ht="67.5" hidden="1" x14ac:dyDescent="0.25">
      <c r="A310" s="6" t="s">
        <v>660</v>
      </c>
      <c r="B310" s="6" t="s">
        <v>799</v>
      </c>
      <c r="C310" s="6" t="s">
        <v>810</v>
      </c>
      <c r="D310" s="6" t="s">
        <v>801</v>
      </c>
      <c r="E310" s="6" t="s">
        <v>840</v>
      </c>
      <c r="F310" s="6" t="s">
        <v>841</v>
      </c>
      <c r="G310" s="6">
        <v>1</v>
      </c>
      <c r="H310" s="6" t="s">
        <v>678</v>
      </c>
      <c r="I310" s="6" t="s">
        <v>667</v>
      </c>
      <c r="J310" s="6" t="s">
        <v>668</v>
      </c>
      <c r="K310" s="6" t="s">
        <v>842</v>
      </c>
      <c r="L310" s="4">
        <v>20000000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1">
        <f t="shared" si="4"/>
        <v>20000000</v>
      </c>
    </row>
    <row r="311" spans="1:26" ht="45" hidden="1" x14ac:dyDescent="0.25">
      <c r="A311" s="6" t="s">
        <v>660</v>
      </c>
      <c r="B311" s="6" t="s">
        <v>799</v>
      </c>
      <c r="C311" s="6" t="s">
        <v>810</v>
      </c>
      <c r="D311" s="6" t="s">
        <v>801</v>
      </c>
      <c r="E311" s="6" t="s">
        <v>843</v>
      </c>
      <c r="F311" s="6" t="s">
        <v>844</v>
      </c>
      <c r="G311" s="32">
        <v>5.0000000000000001E-4</v>
      </c>
      <c r="H311" s="6" t="s">
        <v>678</v>
      </c>
      <c r="I311" s="6" t="s">
        <v>667</v>
      </c>
      <c r="J311" s="6" t="s">
        <v>668</v>
      </c>
      <c r="K311" s="37" t="s">
        <v>845</v>
      </c>
      <c r="L311" s="4">
        <v>130000000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1">
        <f t="shared" si="4"/>
        <v>130000000</v>
      </c>
    </row>
    <row r="312" spans="1:26" ht="45" hidden="1" x14ac:dyDescent="0.25">
      <c r="A312" s="6" t="s">
        <v>660</v>
      </c>
      <c r="B312" s="6" t="s">
        <v>799</v>
      </c>
      <c r="C312" s="6" t="s">
        <v>810</v>
      </c>
      <c r="D312" s="6" t="s">
        <v>801</v>
      </c>
      <c r="E312" s="6" t="s">
        <v>846</v>
      </c>
      <c r="F312" s="6" t="s">
        <v>847</v>
      </c>
      <c r="G312" s="6">
        <v>1000</v>
      </c>
      <c r="H312" s="6" t="s">
        <v>678</v>
      </c>
      <c r="I312" s="6" t="s">
        <v>667</v>
      </c>
      <c r="J312" s="6" t="s">
        <v>668</v>
      </c>
      <c r="K312" s="37"/>
      <c r="L312" s="4">
        <v>50000000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1">
        <f t="shared" si="4"/>
        <v>50000000</v>
      </c>
    </row>
    <row r="313" spans="1:26" ht="45" hidden="1" x14ac:dyDescent="0.25">
      <c r="A313" s="6" t="s">
        <v>660</v>
      </c>
      <c r="B313" s="6" t="s">
        <v>799</v>
      </c>
      <c r="C313" s="6" t="s">
        <v>810</v>
      </c>
      <c r="D313" s="6" t="s">
        <v>801</v>
      </c>
      <c r="E313" s="6" t="s">
        <v>345</v>
      </c>
      <c r="F313" s="6" t="s">
        <v>848</v>
      </c>
      <c r="G313" s="6">
        <v>1</v>
      </c>
      <c r="H313" s="6" t="s">
        <v>678</v>
      </c>
      <c r="I313" s="6" t="s">
        <v>667</v>
      </c>
      <c r="J313" s="6" t="s">
        <v>668</v>
      </c>
      <c r="K313" s="6" t="s">
        <v>849</v>
      </c>
      <c r="L313" s="4">
        <v>550000000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>
        <v>50000000</v>
      </c>
      <c r="Z313" s="1">
        <f t="shared" si="4"/>
        <v>600000000</v>
      </c>
    </row>
    <row r="314" spans="1:26" ht="45" hidden="1" x14ac:dyDescent="0.25">
      <c r="A314" s="6" t="s">
        <v>660</v>
      </c>
      <c r="B314" s="6" t="s">
        <v>799</v>
      </c>
      <c r="C314" s="6" t="s">
        <v>810</v>
      </c>
      <c r="D314" s="6" t="s">
        <v>801</v>
      </c>
      <c r="E314" s="6" t="s">
        <v>850</v>
      </c>
      <c r="F314" s="6" t="s">
        <v>851</v>
      </c>
      <c r="G314" s="6">
        <v>0.5</v>
      </c>
      <c r="H314" s="6" t="s">
        <v>678</v>
      </c>
      <c r="I314" s="6" t="s">
        <v>667</v>
      </c>
      <c r="J314" s="6" t="s">
        <v>668</v>
      </c>
      <c r="K314" s="37" t="s">
        <v>852</v>
      </c>
      <c r="L314" s="4">
        <v>10000000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1">
        <f t="shared" si="4"/>
        <v>10000000</v>
      </c>
    </row>
    <row r="315" spans="1:26" ht="45" hidden="1" x14ac:dyDescent="0.25">
      <c r="A315" s="6" t="s">
        <v>660</v>
      </c>
      <c r="B315" s="6" t="s">
        <v>799</v>
      </c>
      <c r="C315" s="6" t="s">
        <v>810</v>
      </c>
      <c r="D315" s="6" t="s">
        <v>801</v>
      </c>
      <c r="E315" s="6" t="s">
        <v>853</v>
      </c>
      <c r="F315" s="6" t="s">
        <v>854</v>
      </c>
      <c r="G315" s="6">
        <v>1</v>
      </c>
      <c r="H315" s="6" t="s">
        <v>678</v>
      </c>
      <c r="I315" s="6" t="s">
        <v>667</v>
      </c>
      <c r="J315" s="6" t="s">
        <v>668</v>
      </c>
      <c r="K315" s="37"/>
      <c r="L315" s="4">
        <v>120000000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1">
        <f t="shared" si="4"/>
        <v>120000000</v>
      </c>
    </row>
    <row r="316" spans="1:26" ht="45" hidden="1" customHeight="1" x14ac:dyDescent="0.25">
      <c r="A316" s="6" t="s">
        <v>660</v>
      </c>
      <c r="B316" s="6" t="s">
        <v>799</v>
      </c>
      <c r="C316" s="6" t="s">
        <v>810</v>
      </c>
      <c r="D316" s="6" t="s">
        <v>855</v>
      </c>
      <c r="E316" s="6" t="s">
        <v>856</v>
      </c>
      <c r="F316" s="6" t="s">
        <v>857</v>
      </c>
      <c r="G316" s="31">
        <v>1</v>
      </c>
      <c r="H316" s="6" t="s">
        <v>678</v>
      </c>
      <c r="I316" s="6" t="s">
        <v>667</v>
      </c>
      <c r="J316" s="6" t="s">
        <v>668</v>
      </c>
      <c r="K316" s="37" t="s">
        <v>858</v>
      </c>
      <c r="L316" s="4">
        <v>388977537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>
        <v>31022463.059999999</v>
      </c>
      <c r="Z316" s="1">
        <f t="shared" si="4"/>
        <v>420000000.06</v>
      </c>
    </row>
    <row r="317" spans="1:26" ht="45" hidden="1" customHeight="1" x14ac:dyDescent="0.25">
      <c r="A317" s="6" t="s">
        <v>660</v>
      </c>
      <c r="B317" s="6" t="s">
        <v>799</v>
      </c>
      <c r="C317" s="6" t="s">
        <v>810</v>
      </c>
      <c r="D317" s="6" t="s">
        <v>855</v>
      </c>
      <c r="E317" s="6" t="s">
        <v>859</v>
      </c>
      <c r="F317" s="6" t="s">
        <v>860</v>
      </c>
      <c r="G317" s="6">
        <v>1</v>
      </c>
      <c r="H317" s="6" t="s">
        <v>678</v>
      </c>
      <c r="I317" s="5" t="s">
        <v>861</v>
      </c>
      <c r="J317" s="6" t="s">
        <v>668</v>
      </c>
      <c r="K317" s="37"/>
      <c r="L317" s="4">
        <v>30000000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1">
        <f t="shared" si="4"/>
        <v>30000000</v>
      </c>
    </row>
    <row r="318" spans="1:26" hidden="1" x14ac:dyDescent="0.25">
      <c r="K318" s="9" t="s">
        <v>869</v>
      </c>
      <c r="L318" s="33">
        <v>38854503701.016663</v>
      </c>
      <c r="M318" s="33">
        <v>35322292598</v>
      </c>
      <c r="N318" s="33">
        <v>841214989</v>
      </c>
      <c r="O318" s="33">
        <v>5154726446</v>
      </c>
      <c r="P318" s="33">
        <v>460436109</v>
      </c>
      <c r="Q318" s="33">
        <v>604082580</v>
      </c>
      <c r="R318" s="33">
        <v>111516823734</v>
      </c>
      <c r="S318" s="33">
        <v>5805967771.7999992</v>
      </c>
      <c r="T318" s="33">
        <v>645180247</v>
      </c>
      <c r="U318" s="33">
        <v>38390093748.989998</v>
      </c>
      <c r="V318" s="33">
        <v>1143568629</v>
      </c>
      <c r="W318" s="33">
        <v>6247716809</v>
      </c>
      <c r="X318" s="33">
        <v>23000000000</v>
      </c>
      <c r="Y318" s="33">
        <v>105836612175.99013</v>
      </c>
      <c r="Z318" s="33">
        <f t="shared" ref="Z318" si="5">SUM(Z2:Z317)</f>
        <v>383539953508.99689</v>
      </c>
    </row>
    <row r="320" spans="1:26" x14ac:dyDescent="0.25">
      <c r="Z320" s="33">
        <v>25810361756.486656</v>
      </c>
    </row>
    <row r="322" spans="26:26" x14ac:dyDescent="0.25">
      <c r="Z322" s="33">
        <f>Z320*100/Z318</f>
        <v>6.7295105817134147</v>
      </c>
    </row>
  </sheetData>
  <autoFilter ref="A2:Z318">
    <filterColumn colId="7">
      <filters>
        <filter val="Inspección de Tránsito y Transporte de Barrancabermeja - ITTB y Secretaría de Infraestructura"/>
      </filters>
    </filterColumn>
  </autoFilter>
  <mergeCells count="38">
    <mergeCell ref="K314:K315"/>
    <mergeCell ref="K316:K317"/>
    <mergeCell ref="K297:K299"/>
    <mergeCell ref="K300:K301"/>
    <mergeCell ref="K304:K305"/>
    <mergeCell ref="K311:K312"/>
    <mergeCell ref="K279:K280"/>
    <mergeCell ref="K284:K287"/>
    <mergeCell ref="K292:K294"/>
    <mergeCell ref="K262:K264"/>
    <mergeCell ref="K265:K266"/>
    <mergeCell ref="K271:K273"/>
    <mergeCell ref="K274:K276"/>
    <mergeCell ref="X180:X181"/>
    <mergeCell ref="Y180:Y181"/>
    <mergeCell ref="K228:K230"/>
    <mergeCell ref="K234:K236"/>
    <mergeCell ref="K237:K238"/>
    <mergeCell ref="V180:V181"/>
    <mergeCell ref="W180:W181"/>
    <mergeCell ref="K243:K244"/>
    <mergeCell ref="R180:R181"/>
    <mergeCell ref="S180:S181"/>
    <mergeCell ref="T180:T181"/>
    <mergeCell ref="U180:U181"/>
    <mergeCell ref="K180:K181"/>
    <mergeCell ref="L180:L181"/>
    <mergeCell ref="N180:N181"/>
    <mergeCell ref="O180:O181"/>
    <mergeCell ref="P180:P181"/>
    <mergeCell ref="Q180:Q181"/>
    <mergeCell ref="K107:K111"/>
    <mergeCell ref="K112:K120"/>
    <mergeCell ref="K121:K135"/>
    <mergeCell ref="K103:K105"/>
    <mergeCell ref="L1:Z1"/>
    <mergeCell ref="K14:K49"/>
    <mergeCell ref="K50:K102"/>
  </mergeCells>
  <pageMargins left="0.70866141732283472" right="0.70866141732283472" top="0.74803149606299213" bottom="0.74803149606299213" header="0.31496062992125984" footer="0.31496062992125984"/>
  <pageSetup paperSize="5" scale="36" fitToHeight="0" pageOrder="overThenDown" orientation="landscape" r:id="rId1"/>
  <colBreaks count="1" manualBreakCount="1">
    <brk id="10" min="1" max="4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zoomScale="124" zoomScaleNormal="124" zoomScaleSheetLayoutView="110" workbookViewId="0">
      <pane ySplit="2" topLeftCell="A58" activePane="bottomLeft" state="frozen"/>
      <selection pane="bottomLeft" activeCell="A122" sqref="A122"/>
    </sheetView>
  </sheetViews>
  <sheetFormatPr baseColWidth="10" defaultColWidth="11.42578125" defaultRowHeight="11.25" x14ac:dyDescent="0.25"/>
  <cols>
    <col min="1" max="1" width="21.42578125" style="9" bestFit="1" customWidth="1"/>
    <col min="2" max="2" width="15.7109375" style="9" customWidth="1"/>
    <col min="3" max="3" width="27.140625" style="9" customWidth="1"/>
    <col min="4" max="4" width="16" style="9" customWidth="1"/>
    <col min="5" max="5" width="20.85546875" style="9" customWidth="1"/>
    <col min="6" max="6" width="24.7109375" style="9" customWidth="1"/>
    <col min="7" max="7" width="12" style="9" customWidth="1"/>
    <col min="8" max="8" width="14.28515625" style="9" customWidth="1"/>
    <col min="9" max="9" width="13.42578125" style="9" customWidth="1"/>
    <col min="10" max="10" width="11.42578125" style="9" customWidth="1"/>
    <col min="11" max="11" width="22.140625" style="9" customWidth="1"/>
    <col min="12" max="12" width="19.28515625" style="33" customWidth="1"/>
    <col min="13" max="13" width="19" style="33" customWidth="1"/>
    <col min="14" max="14" width="16.140625" style="33" customWidth="1"/>
    <col min="15" max="15" width="20.140625" style="33" customWidth="1"/>
    <col min="16" max="16" width="16.42578125" style="33" customWidth="1"/>
    <col min="17" max="17" width="18.42578125" style="33" customWidth="1"/>
    <col min="18" max="18" width="22.5703125" style="33" customWidth="1"/>
    <col min="19" max="19" width="17.42578125" style="33" customWidth="1"/>
    <col min="20" max="20" width="18.42578125" style="33" customWidth="1"/>
    <col min="21" max="21" width="21.42578125" style="33" customWidth="1"/>
    <col min="22" max="22" width="20.140625" style="33" customWidth="1"/>
    <col min="23" max="23" width="18.28515625" style="33" customWidth="1"/>
    <col min="24" max="24" width="21.42578125" style="33" customWidth="1"/>
    <col min="25" max="25" width="20.28515625" style="33" customWidth="1"/>
    <col min="26" max="26" width="22.5703125" style="33" bestFit="1" customWidth="1"/>
    <col min="27" max="27" width="17.5703125" style="9" bestFit="1" customWidth="1"/>
    <col min="28" max="16384" width="11.42578125" style="9"/>
  </cols>
  <sheetData>
    <row r="1" spans="1:26" x14ac:dyDescent="0.25">
      <c r="L1" s="36" t="s">
        <v>0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s="14" customFormat="1" ht="22.5" x14ac:dyDescent="0.25">
      <c r="A2" s="10" t="s">
        <v>879</v>
      </c>
      <c r="B2" s="10" t="s">
        <v>878</v>
      </c>
      <c r="C2" s="10" t="s">
        <v>877</v>
      </c>
      <c r="D2" s="10" t="s">
        <v>876</v>
      </c>
      <c r="E2" s="10" t="s">
        <v>875</v>
      </c>
      <c r="F2" s="10" t="s">
        <v>874</v>
      </c>
      <c r="G2" s="10" t="s">
        <v>873</v>
      </c>
      <c r="H2" s="10" t="s">
        <v>1</v>
      </c>
      <c r="I2" s="10" t="s">
        <v>872</v>
      </c>
      <c r="J2" s="10" t="s">
        <v>871</v>
      </c>
      <c r="K2" s="10" t="s">
        <v>870</v>
      </c>
      <c r="L2" s="11" t="s">
        <v>16</v>
      </c>
      <c r="M2" s="11" t="s">
        <v>2</v>
      </c>
      <c r="N2" s="12" t="s">
        <v>3</v>
      </c>
      <c r="O2" s="12" t="s">
        <v>4</v>
      </c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3" t="s">
        <v>10</v>
      </c>
      <c r="V2" s="12" t="s">
        <v>11</v>
      </c>
      <c r="W2" s="12" t="s">
        <v>12</v>
      </c>
      <c r="X2" s="12" t="s">
        <v>13</v>
      </c>
      <c r="Y2" s="12" t="s">
        <v>14</v>
      </c>
      <c r="Z2" s="12" t="s">
        <v>15</v>
      </c>
    </row>
    <row r="3" spans="1:26" ht="90" x14ac:dyDescent="0.2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>
        <v>5</v>
      </c>
      <c r="H3" s="20" t="s">
        <v>23</v>
      </c>
      <c r="I3" s="5" t="s">
        <v>24</v>
      </c>
      <c r="J3" s="5" t="s">
        <v>25</v>
      </c>
      <c r="K3" s="5" t="s">
        <v>26</v>
      </c>
      <c r="L3" s="21"/>
      <c r="M3" s="21"/>
      <c r="N3" s="21"/>
      <c r="O3" s="21"/>
      <c r="P3" s="21"/>
      <c r="Q3" s="21"/>
      <c r="R3" s="21">
        <v>60578332</v>
      </c>
      <c r="S3" s="21"/>
      <c r="T3" s="21"/>
      <c r="U3" s="21"/>
      <c r="V3" s="21">
        <v>60863</v>
      </c>
      <c r="W3" s="21"/>
      <c r="X3" s="21"/>
      <c r="Y3" s="21"/>
      <c r="Z3" s="21">
        <f t="shared" ref="Z3:Z66" si="0">SUM(L3:Y3)</f>
        <v>60639195</v>
      </c>
    </row>
    <row r="4" spans="1:26" ht="78.75" x14ac:dyDescent="0.25">
      <c r="A4" s="5" t="s">
        <v>17</v>
      </c>
      <c r="B4" s="5" t="s">
        <v>18</v>
      </c>
      <c r="C4" s="5" t="s">
        <v>19</v>
      </c>
      <c r="D4" s="5" t="s">
        <v>20</v>
      </c>
      <c r="E4" s="5" t="s">
        <v>27</v>
      </c>
      <c r="F4" s="5" t="s">
        <v>28</v>
      </c>
      <c r="G4" s="5">
        <v>4</v>
      </c>
      <c r="H4" s="20" t="s">
        <v>29</v>
      </c>
      <c r="I4" s="5" t="s">
        <v>24</v>
      </c>
      <c r="J4" s="5" t="s">
        <v>25</v>
      </c>
      <c r="K4" s="5" t="s">
        <v>30</v>
      </c>
      <c r="L4" s="21"/>
      <c r="M4" s="21"/>
      <c r="N4" s="21"/>
      <c r="O4" s="21"/>
      <c r="P4" s="21"/>
      <c r="Q4" s="21"/>
      <c r="R4" s="21">
        <v>98357292158</v>
      </c>
      <c r="S4" s="21"/>
      <c r="T4" s="21"/>
      <c r="U4" s="21"/>
      <c r="V4" s="21"/>
      <c r="W4" s="21"/>
      <c r="X4" s="21"/>
      <c r="Y4" s="21"/>
      <c r="Z4" s="21">
        <f t="shared" si="0"/>
        <v>98357292158</v>
      </c>
    </row>
    <row r="5" spans="1:26" ht="78.75" x14ac:dyDescent="0.25">
      <c r="A5" s="5" t="s">
        <v>17</v>
      </c>
      <c r="B5" s="5" t="s">
        <v>18</v>
      </c>
      <c r="C5" s="5" t="s">
        <v>19</v>
      </c>
      <c r="D5" s="5" t="s">
        <v>20</v>
      </c>
      <c r="E5" s="5" t="s">
        <v>27</v>
      </c>
      <c r="F5" s="5" t="s">
        <v>28</v>
      </c>
      <c r="G5" s="5">
        <v>4</v>
      </c>
      <c r="H5" s="20" t="s">
        <v>29</v>
      </c>
      <c r="I5" s="5" t="s">
        <v>24</v>
      </c>
      <c r="J5" s="5" t="s">
        <v>25</v>
      </c>
      <c r="K5" s="5" t="s">
        <v>31</v>
      </c>
      <c r="L5" s="21">
        <v>16129986205.57</v>
      </c>
      <c r="M5" s="21"/>
      <c r="N5" s="21"/>
      <c r="O5" s="21"/>
      <c r="P5" s="21"/>
      <c r="Q5" s="21"/>
      <c r="R5" s="21">
        <v>2631378204</v>
      </c>
      <c r="S5" s="21"/>
      <c r="T5" s="21"/>
      <c r="U5" s="21"/>
      <c r="V5" s="21"/>
      <c r="W5" s="21"/>
      <c r="X5" s="21"/>
      <c r="Y5" s="21"/>
      <c r="Z5" s="21">
        <f t="shared" si="0"/>
        <v>18761364409.57</v>
      </c>
    </row>
    <row r="6" spans="1:26" ht="78.75" x14ac:dyDescent="0.25">
      <c r="A6" s="5" t="s">
        <v>17</v>
      </c>
      <c r="B6" s="5" t="s">
        <v>18</v>
      </c>
      <c r="C6" s="5" t="s">
        <v>19</v>
      </c>
      <c r="D6" s="5" t="s">
        <v>20</v>
      </c>
      <c r="E6" s="5" t="s">
        <v>32</v>
      </c>
      <c r="F6" s="5" t="s">
        <v>33</v>
      </c>
      <c r="G6" s="5">
        <v>2</v>
      </c>
      <c r="H6" s="20" t="s">
        <v>29</v>
      </c>
      <c r="I6" s="5" t="s">
        <v>24</v>
      </c>
      <c r="J6" s="5" t="s">
        <v>25</v>
      </c>
      <c r="K6" s="5" t="s">
        <v>34</v>
      </c>
      <c r="L6" s="21"/>
      <c r="M6" s="21"/>
      <c r="N6" s="21"/>
      <c r="O6" s="21"/>
      <c r="P6" s="21"/>
      <c r="Q6" s="21"/>
      <c r="R6" s="21">
        <v>4021142024</v>
      </c>
      <c r="S6" s="21"/>
      <c r="T6" s="21"/>
      <c r="U6" s="21"/>
      <c r="V6" s="21"/>
      <c r="W6" s="21"/>
      <c r="X6" s="21"/>
      <c r="Y6" s="21"/>
      <c r="Z6" s="21">
        <f t="shared" si="0"/>
        <v>4021142024</v>
      </c>
    </row>
    <row r="7" spans="1:26" ht="78.75" x14ac:dyDescent="0.25">
      <c r="A7" s="5" t="s">
        <v>17</v>
      </c>
      <c r="B7" s="5" t="s">
        <v>18</v>
      </c>
      <c r="C7" s="5" t="s">
        <v>19</v>
      </c>
      <c r="D7" s="5" t="s">
        <v>20</v>
      </c>
      <c r="E7" s="5" t="s">
        <v>32</v>
      </c>
      <c r="F7" s="5" t="s">
        <v>33</v>
      </c>
      <c r="G7" s="5">
        <v>1</v>
      </c>
      <c r="H7" s="20" t="s">
        <v>29</v>
      </c>
      <c r="I7" s="5" t="s">
        <v>24</v>
      </c>
      <c r="J7" s="5" t="s">
        <v>25</v>
      </c>
      <c r="K7" s="5" t="s">
        <v>35</v>
      </c>
      <c r="L7" s="21"/>
      <c r="M7" s="21"/>
      <c r="N7" s="21">
        <v>841214989</v>
      </c>
      <c r="O7" s="21"/>
      <c r="P7" s="21"/>
      <c r="Q7" s="21"/>
      <c r="R7" s="21"/>
      <c r="S7" s="21"/>
      <c r="T7" s="21"/>
      <c r="U7" s="21"/>
      <c r="V7" s="21">
        <v>1143507766</v>
      </c>
      <c r="W7" s="21"/>
      <c r="X7" s="21"/>
      <c r="Y7" s="21">
        <v>4212471602</v>
      </c>
      <c r="Z7" s="21">
        <f t="shared" si="0"/>
        <v>6197194357</v>
      </c>
    </row>
    <row r="8" spans="1:26" ht="90" x14ac:dyDescent="0.25">
      <c r="A8" s="5" t="s">
        <v>17</v>
      </c>
      <c r="B8" s="5" t="s">
        <v>18</v>
      </c>
      <c r="C8" s="5" t="s">
        <v>36</v>
      </c>
      <c r="D8" s="5" t="s">
        <v>37</v>
      </c>
      <c r="E8" s="5" t="s">
        <v>38</v>
      </c>
      <c r="F8" s="5" t="s">
        <v>39</v>
      </c>
      <c r="G8" s="5">
        <v>1</v>
      </c>
      <c r="H8" s="20" t="s">
        <v>29</v>
      </c>
      <c r="I8" s="5" t="s">
        <v>24</v>
      </c>
      <c r="J8" s="5" t="s">
        <v>25</v>
      </c>
      <c r="K8" s="5" t="s">
        <v>40</v>
      </c>
      <c r="L8" s="21">
        <v>820000000</v>
      </c>
      <c r="M8" s="21"/>
      <c r="N8" s="21"/>
      <c r="O8" s="21"/>
      <c r="P8" s="21"/>
      <c r="Q8" s="21"/>
      <c r="R8" s="21">
        <v>5711433016</v>
      </c>
      <c r="S8" s="21"/>
      <c r="T8" s="21"/>
      <c r="U8" s="21"/>
      <c r="V8" s="21"/>
      <c r="W8" s="21"/>
      <c r="X8" s="21"/>
      <c r="Y8" s="21"/>
      <c r="Z8" s="21">
        <f t="shared" si="0"/>
        <v>6531433016</v>
      </c>
    </row>
    <row r="9" spans="1:26" ht="90" x14ac:dyDescent="0.25">
      <c r="A9" s="5" t="s">
        <v>17</v>
      </c>
      <c r="B9" s="5" t="s">
        <v>18</v>
      </c>
      <c r="C9" s="5" t="s">
        <v>36</v>
      </c>
      <c r="D9" s="5" t="s">
        <v>37</v>
      </c>
      <c r="E9" s="5" t="s">
        <v>41</v>
      </c>
      <c r="F9" s="20" t="s">
        <v>42</v>
      </c>
      <c r="G9" s="5">
        <v>1</v>
      </c>
      <c r="H9" s="20" t="s">
        <v>29</v>
      </c>
      <c r="I9" s="5" t="s">
        <v>24</v>
      </c>
      <c r="J9" s="5" t="s">
        <v>25</v>
      </c>
      <c r="K9" s="5" t="s">
        <v>43</v>
      </c>
      <c r="L9" s="21"/>
      <c r="M9" s="21"/>
      <c r="N9" s="21"/>
      <c r="O9" s="21"/>
      <c r="P9" s="21"/>
      <c r="Q9" s="21"/>
      <c r="R9" s="21">
        <v>385000000</v>
      </c>
      <c r="S9" s="21"/>
      <c r="T9" s="21"/>
      <c r="U9" s="21"/>
      <c r="V9" s="21"/>
      <c r="W9" s="21"/>
      <c r="X9" s="21"/>
      <c r="Y9" s="21"/>
      <c r="Z9" s="21">
        <f t="shared" si="0"/>
        <v>385000000</v>
      </c>
    </row>
    <row r="10" spans="1:26" ht="90" x14ac:dyDescent="0.25">
      <c r="A10" s="5" t="s">
        <v>17</v>
      </c>
      <c r="B10" s="5" t="s">
        <v>18</v>
      </c>
      <c r="C10" s="5" t="s">
        <v>36</v>
      </c>
      <c r="D10" s="5" t="s">
        <v>37</v>
      </c>
      <c r="E10" s="5" t="s">
        <v>44</v>
      </c>
      <c r="F10" s="20" t="s">
        <v>45</v>
      </c>
      <c r="G10" s="5">
        <v>4</v>
      </c>
      <c r="H10" s="20" t="s">
        <v>29</v>
      </c>
      <c r="I10" s="5" t="s">
        <v>24</v>
      </c>
      <c r="J10" s="5" t="s">
        <v>25</v>
      </c>
      <c r="K10" s="5" t="s">
        <v>46</v>
      </c>
      <c r="L10" s="21">
        <v>380000000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>
        <f t="shared" si="0"/>
        <v>380000000</v>
      </c>
    </row>
    <row r="11" spans="1:26" ht="90" customHeight="1" x14ac:dyDescent="0.25">
      <c r="A11" s="5" t="s">
        <v>17</v>
      </c>
      <c r="B11" s="5" t="s">
        <v>18</v>
      </c>
      <c r="C11" s="5" t="s">
        <v>36</v>
      </c>
      <c r="D11" s="5" t="s">
        <v>37</v>
      </c>
      <c r="E11" s="5" t="s">
        <v>47</v>
      </c>
      <c r="F11" s="20" t="s">
        <v>48</v>
      </c>
      <c r="G11" s="15">
        <v>1</v>
      </c>
      <c r="H11" s="20" t="s">
        <v>29</v>
      </c>
      <c r="I11" s="5" t="s">
        <v>24</v>
      </c>
      <c r="J11" s="5" t="s">
        <v>25</v>
      </c>
      <c r="K11" s="5" t="s">
        <v>49</v>
      </c>
      <c r="L11" s="21"/>
      <c r="M11" s="21"/>
      <c r="N11" s="21"/>
      <c r="O11" s="21"/>
      <c r="P11" s="21"/>
      <c r="Q11" s="21"/>
      <c r="R11" s="21">
        <v>350000000</v>
      </c>
      <c r="S11" s="21"/>
      <c r="T11" s="21"/>
      <c r="U11" s="21"/>
      <c r="V11" s="21"/>
      <c r="W11" s="21"/>
      <c r="X11" s="21"/>
      <c r="Y11" s="21"/>
      <c r="Z11" s="21">
        <f t="shared" si="0"/>
        <v>350000000</v>
      </c>
    </row>
    <row r="12" spans="1:26" ht="56.25" customHeight="1" x14ac:dyDescent="0.25">
      <c r="A12" s="5" t="s">
        <v>17</v>
      </c>
      <c r="B12" s="5" t="s">
        <v>18</v>
      </c>
      <c r="C12" s="5" t="s">
        <v>50</v>
      </c>
      <c r="D12" s="5" t="s">
        <v>51</v>
      </c>
      <c r="E12" s="5" t="s">
        <v>52</v>
      </c>
      <c r="F12" s="20" t="s">
        <v>53</v>
      </c>
      <c r="G12" s="16">
        <v>3500</v>
      </c>
      <c r="H12" s="20" t="s">
        <v>29</v>
      </c>
      <c r="I12" s="5" t="s">
        <v>24</v>
      </c>
      <c r="J12" s="5" t="s">
        <v>25</v>
      </c>
      <c r="K12" s="5" t="s">
        <v>54</v>
      </c>
      <c r="L12" s="21">
        <v>2500000000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>
        <f t="shared" si="0"/>
        <v>2500000000</v>
      </c>
    </row>
    <row r="13" spans="1:26" ht="56.25" x14ac:dyDescent="0.25">
      <c r="A13" s="5" t="s">
        <v>17</v>
      </c>
      <c r="B13" s="5" t="s">
        <v>18</v>
      </c>
      <c r="C13" s="5" t="s">
        <v>50</v>
      </c>
      <c r="D13" s="5" t="s">
        <v>51</v>
      </c>
      <c r="E13" s="5" t="s">
        <v>55</v>
      </c>
      <c r="F13" s="20" t="s">
        <v>56</v>
      </c>
      <c r="G13" s="16">
        <v>5</v>
      </c>
      <c r="H13" s="20" t="s">
        <v>29</v>
      </c>
      <c r="I13" s="5" t="s">
        <v>24</v>
      </c>
      <c r="J13" s="5" t="s">
        <v>25</v>
      </c>
      <c r="K13" s="5" t="s">
        <v>54</v>
      </c>
      <c r="L13" s="21">
        <v>300000000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>
        <f t="shared" si="0"/>
        <v>300000000</v>
      </c>
    </row>
    <row r="14" spans="1:26" ht="56.25" x14ac:dyDescent="0.25">
      <c r="A14" s="8" t="s">
        <v>17</v>
      </c>
      <c r="B14" s="8" t="s">
        <v>57</v>
      </c>
      <c r="C14" s="8" t="s">
        <v>58</v>
      </c>
      <c r="D14" s="8" t="s">
        <v>59</v>
      </c>
      <c r="E14" s="8" t="s">
        <v>60</v>
      </c>
      <c r="F14" s="8" t="s">
        <v>61</v>
      </c>
      <c r="G14" s="8">
        <v>1</v>
      </c>
      <c r="H14" s="20" t="s">
        <v>62</v>
      </c>
      <c r="I14" s="8" t="s">
        <v>63</v>
      </c>
      <c r="J14" s="8" t="s">
        <v>64</v>
      </c>
      <c r="K14" s="35" t="s">
        <v>65</v>
      </c>
      <c r="L14" s="21">
        <v>0</v>
      </c>
      <c r="M14" s="21"/>
      <c r="N14" s="21"/>
      <c r="O14" s="21"/>
      <c r="P14" s="21"/>
      <c r="Q14" s="21"/>
      <c r="R14" s="21"/>
      <c r="S14" s="21"/>
      <c r="T14" s="21"/>
      <c r="U14" s="21">
        <v>61994719.649999999</v>
      </c>
      <c r="V14" s="21"/>
      <c r="W14" s="21"/>
      <c r="X14" s="21"/>
      <c r="Y14" s="21"/>
      <c r="Z14" s="21">
        <f t="shared" si="0"/>
        <v>61994719.649999999</v>
      </c>
    </row>
    <row r="15" spans="1:26" ht="67.5" x14ac:dyDescent="0.25">
      <c r="A15" s="8" t="s">
        <v>17</v>
      </c>
      <c r="B15" s="8" t="s">
        <v>57</v>
      </c>
      <c r="C15" s="8" t="s">
        <v>58</v>
      </c>
      <c r="D15" s="8" t="s">
        <v>72</v>
      </c>
      <c r="E15" s="8" t="s">
        <v>73</v>
      </c>
      <c r="F15" s="8" t="s">
        <v>74</v>
      </c>
      <c r="G15" s="8">
        <v>1</v>
      </c>
      <c r="H15" s="8" t="s">
        <v>62</v>
      </c>
      <c r="I15" s="8" t="s">
        <v>63</v>
      </c>
      <c r="J15" s="8" t="s">
        <v>64</v>
      </c>
      <c r="K15" s="35"/>
      <c r="L15" s="21">
        <v>0</v>
      </c>
      <c r="M15" s="21"/>
      <c r="N15" s="21"/>
      <c r="O15" s="21"/>
      <c r="P15" s="21"/>
      <c r="Q15" s="21"/>
      <c r="R15" s="21"/>
      <c r="S15" s="21"/>
      <c r="T15" s="21"/>
      <c r="U15" s="21">
        <v>15000000</v>
      </c>
      <c r="V15" s="21"/>
      <c r="W15" s="21"/>
      <c r="X15" s="21"/>
      <c r="Y15" s="21"/>
      <c r="Z15" s="21">
        <f t="shared" si="0"/>
        <v>15000000</v>
      </c>
    </row>
    <row r="16" spans="1:26" ht="67.5" x14ac:dyDescent="0.25">
      <c r="A16" s="8" t="s">
        <v>17</v>
      </c>
      <c r="B16" s="8" t="s">
        <v>57</v>
      </c>
      <c r="C16" s="8" t="s">
        <v>58</v>
      </c>
      <c r="D16" s="8" t="s">
        <v>72</v>
      </c>
      <c r="E16" s="8" t="s">
        <v>75</v>
      </c>
      <c r="F16" s="8" t="s">
        <v>76</v>
      </c>
      <c r="G16" s="8">
        <v>1</v>
      </c>
      <c r="H16" s="8" t="s">
        <v>62</v>
      </c>
      <c r="I16" s="8" t="s">
        <v>63</v>
      </c>
      <c r="J16" s="8" t="s">
        <v>64</v>
      </c>
      <c r="K16" s="35"/>
      <c r="L16" s="21">
        <v>0</v>
      </c>
      <c r="M16" s="21"/>
      <c r="N16" s="21"/>
      <c r="O16" s="21"/>
      <c r="P16" s="21"/>
      <c r="Q16" s="21"/>
      <c r="R16" s="21"/>
      <c r="S16" s="21"/>
      <c r="T16" s="21"/>
      <c r="U16" s="21">
        <v>20000000</v>
      </c>
      <c r="V16" s="21"/>
      <c r="W16" s="21"/>
      <c r="X16" s="21"/>
      <c r="Y16" s="21"/>
      <c r="Z16" s="21">
        <f t="shared" si="0"/>
        <v>20000000</v>
      </c>
    </row>
    <row r="17" spans="1:26" ht="90" x14ac:dyDescent="0.25">
      <c r="A17" s="8" t="s">
        <v>17</v>
      </c>
      <c r="B17" s="8" t="s">
        <v>57</v>
      </c>
      <c r="C17" s="8" t="s">
        <v>58</v>
      </c>
      <c r="D17" s="8" t="s">
        <v>77</v>
      </c>
      <c r="E17" s="8" t="s">
        <v>78</v>
      </c>
      <c r="F17" s="8" t="s">
        <v>79</v>
      </c>
      <c r="G17" s="8">
        <v>1</v>
      </c>
      <c r="H17" s="8" t="s">
        <v>62</v>
      </c>
      <c r="I17" s="8" t="s">
        <v>63</v>
      </c>
      <c r="J17" s="8" t="s">
        <v>64</v>
      </c>
      <c r="K17" s="35"/>
      <c r="L17" s="21">
        <v>0</v>
      </c>
      <c r="M17" s="21"/>
      <c r="N17" s="21"/>
      <c r="O17" s="21"/>
      <c r="P17" s="21"/>
      <c r="Q17" s="21"/>
      <c r="R17" s="21"/>
      <c r="S17" s="21"/>
      <c r="T17" s="21"/>
      <c r="U17" s="21">
        <v>3307631</v>
      </c>
      <c r="V17" s="21"/>
      <c r="W17" s="21"/>
      <c r="X17" s="21"/>
      <c r="Y17" s="21"/>
      <c r="Z17" s="21">
        <f t="shared" si="0"/>
        <v>3307631</v>
      </c>
    </row>
    <row r="18" spans="1:26" ht="45" x14ac:dyDescent="0.25">
      <c r="A18" s="8" t="s">
        <v>17</v>
      </c>
      <c r="B18" s="8" t="s">
        <v>57</v>
      </c>
      <c r="C18" s="8" t="s">
        <v>58</v>
      </c>
      <c r="D18" s="8" t="s">
        <v>80</v>
      </c>
      <c r="E18" s="8" t="s">
        <v>81</v>
      </c>
      <c r="F18" s="8" t="s">
        <v>82</v>
      </c>
      <c r="G18" s="8">
        <v>1</v>
      </c>
      <c r="H18" s="8" t="s">
        <v>62</v>
      </c>
      <c r="I18" s="8" t="s">
        <v>63</v>
      </c>
      <c r="J18" s="8" t="s">
        <v>64</v>
      </c>
      <c r="K18" s="35"/>
      <c r="L18" s="21">
        <v>0</v>
      </c>
      <c r="M18" s="21"/>
      <c r="N18" s="21"/>
      <c r="O18" s="21"/>
      <c r="P18" s="21"/>
      <c r="Q18" s="21"/>
      <c r="R18" s="21"/>
      <c r="S18" s="21"/>
      <c r="T18" s="21"/>
      <c r="U18" s="21">
        <v>29782074.850000001</v>
      </c>
      <c r="V18" s="21"/>
      <c r="W18" s="21"/>
      <c r="X18" s="21"/>
      <c r="Y18" s="21"/>
      <c r="Z18" s="21">
        <f t="shared" si="0"/>
        <v>29782074.850000001</v>
      </c>
    </row>
    <row r="19" spans="1:26" ht="78.75" x14ac:dyDescent="0.25">
      <c r="A19" s="8" t="s">
        <v>17</v>
      </c>
      <c r="B19" s="8" t="s">
        <v>57</v>
      </c>
      <c r="C19" s="8" t="s">
        <v>58</v>
      </c>
      <c r="D19" s="8" t="s">
        <v>83</v>
      </c>
      <c r="E19" s="8" t="s">
        <v>84</v>
      </c>
      <c r="F19" s="8" t="s">
        <v>85</v>
      </c>
      <c r="G19" s="8">
        <v>1</v>
      </c>
      <c r="H19" s="8" t="s">
        <v>62</v>
      </c>
      <c r="I19" s="8" t="s">
        <v>63</v>
      </c>
      <c r="J19" s="8" t="s">
        <v>64</v>
      </c>
      <c r="K19" s="35"/>
      <c r="L19" s="21">
        <v>0</v>
      </c>
      <c r="M19" s="21"/>
      <c r="N19" s="21"/>
      <c r="O19" s="21"/>
      <c r="P19" s="21"/>
      <c r="Q19" s="21"/>
      <c r="R19" s="21"/>
      <c r="S19" s="21"/>
      <c r="T19" s="21"/>
      <c r="U19" s="21">
        <v>29782074.850000001</v>
      </c>
      <c r="V19" s="21"/>
      <c r="W19" s="21"/>
      <c r="X19" s="21"/>
      <c r="Y19" s="21"/>
      <c r="Z19" s="21">
        <f t="shared" si="0"/>
        <v>29782074.850000001</v>
      </c>
    </row>
    <row r="20" spans="1:26" ht="56.25" x14ac:dyDescent="0.25">
      <c r="A20" s="8" t="s">
        <v>17</v>
      </c>
      <c r="B20" s="8" t="s">
        <v>57</v>
      </c>
      <c r="C20" s="8" t="s">
        <v>58</v>
      </c>
      <c r="D20" s="8" t="s">
        <v>86</v>
      </c>
      <c r="E20" s="8" t="s">
        <v>87</v>
      </c>
      <c r="F20" s="8" t="s">
        <v>88</v>
      </c>
      <c r="G20" s="8">
        <v>1</v>
      </c>
      <c r="H20" s="8" t="s">
        <v>62</v>
      </c>
      <c r="I20" s="8" t="s">
        <v>63</v>
      </c>
      <c r="J20" s="8" t="s">
        <v>64</v>
      </c>
      <c r="K20" s="35"/>
      <c r="L20" s="21">
        <v>0</v>
      </c>
      <c r="M20" s="21"/>
      <c r="N20" s="21"/>
      <c r="O20" s="21"/>
      <c r="P20" s="21"/>
      <c r="Q20" s="21"/>
      <c r="R20" s="21"/>
      <c r="S20" s="21"/>
      <c r="T20" s="21"/>
      <c r="U20" s="21">
        <v>29782074.850000001</v>
      </c>
      <c r="V20" s="21"/>
      <c r="W20" s="21"/>
      <c r="X20" s="21"/>
      <c r="Y20" s="21"/>
      <c r="Z20" s="21">
        <f t="shared" si="0"/>
        <v>29782074.850000001</v>
      </c>
    </row>
    <row r="21" spans="1:26" ht="56.25" x14ac:dyDescent="0.25">
      <c r="A21" s="8" t="s">
        <v>17</v>
      </c>
      <c r="B21" s="8" t="s">
        <v>57</v>
      </c>
      <c r="C21" s="8" t="s">
        <v>58</v>
      </c>
      <c r="D21" s="8" t="s">
        <v>86</v>
      </c>
      <c r="E21" s="8" t="s">
        <v>89</v>
      </c>
      <c r="F21" s="8" t="s">
        <v>90</v>
      </c>
      <c r="G21" s="8">
        <v>1</v>
      </c>
      <c r="H21" s="8" t="s">
        <v>62</v>
      </c>
      <c r="I21" s="8" t="s">
        <v>63</v>
      </c>
      <c r="J21" s="8" t="s">
        <v>64</v>
      </c>
      <c r="K21" s="35"/>
      <c r="L21" s="21">
        <v>0</v>
      </c>
      <c r="M21" s="21"/>
      <c r="N21" s="21"/>
      <c r="O21" s="21"/>
      <c r="P21" s="21"/>
      <c r="Q21" s="21"/>
      <c r="R21" s="21"/>
      <c r="S21" s="21"/>
      <c r="T21" s="21"/>
      <c r="U21" s="21">
        <v>29782074.850000001</v>
      </c>
      <c r="V21" s="21"/>
      <c r="W21" s="21"/>
      <c r="X21" s="21"/>
      <c r="Y21" s="21"/>
      <c r="Z21" s="21">
        <f t="shared" si="0"/>
        <v>29782074.850000001</v>
      </c>
    </row>
    <row r="22" spans="1:26" ht="56.25" x14ac:dyDescent="0.25">
      <c r="A22" s="8" t="s">
        <v>17</v>
      </c>
      <c r="B22" s="8" t="s">
        <v>57</v>
      </c>
      <c r="C22" s="8" t="s">
        <v>58</v>
      </c>
      <c r="D22" s="8" t="s">
        <v>91</v>
      </c>
      <c r="E22" s="8" t="s">
        <v>92</v>
      </c>
      <c r="F22" s="8" t="s">
        <v>93</v>
      </c>
      <c r="G22" s="8">
        <v>1</v>
      </c>
      <c r="H22" s="8" t="s">
        <v>62</v>
      </c>
      <c r="I22" s="8" t="s">
        <v>63</v>
      </c>
      <c r="J22" s="8" t="s">
        <v>64</v>
      </c>
      <c r="K22" s="35"/>
      <c r="L22" s="21">
        <v>0</v>
      </c>
      <c r="M22" s="21"/>
      <c r="N22" s="21"/>
      <c r="O22" s="21"/>
      <c r="P22" s="21"/>
      <c r="Q22" s="21"/>
      <c r="R22" s="21"/>
      <c r="S22" s="21"/>
      <c r="T22" s="21"/>
      <c r="U22" s="21">
        <v>29782074.850000001</v>
      </c>
      <c r="V22" s="21"/>
      <c r="W22" s="21"/>
      <c r="X22" s="21"/>
      <c r="Y22" s="21"/>
      <c r="Z22" s="21">
        <f t="shared" si="0"/>
        <v>29782074.850000001</v>
      </c>
    </row>
    <row r="23" spans="1:26" ht="67.5" x14ac:dyDescent="0.25">
      <c r="A23" s="8" t="s">
        <v>17</v>
      </c>
      <c r="B23" s="8" t="s">
        <v>57</v>
      </c>
      <c r="C23" s="8" t="s">
        <v>58</v>
      </c>
      <c r="D23" s="8" t="s">
        <v>83</v>
      </c>
      <c r="E23" s="8" t="s">
        <v>94</v>
      </c>
      <c r="F23" s="8" t="s">
        <v>95</v>
      </c>
      <c r="G23" s="8">
        <v>1</v>
      </c>
      <c r="H23" s="8" t="s">
        <v>62</v>
      </c>
      <c r="I23" s="8" t="s">
        <v>63</v>
      </c>
      <c r="J23" s="8" t="s">
        <v>64</v>
      </c>
      <c r="K23" s="35"/>
      <c r="L23" s="21">
        <v>0</v>
      </c>
      <c r="M23" s="21"/>
      <c r="N23" s="21"/>
      <c r="O23" s="21"/>
      <c r="P23" s="21"/>
      <c r="Q23" s="21"/>
      <c r="R23" s="21"/>
      <c r="S23" s="21"/>
      <c r="T23" s="21"/>
      <c r="U23" s="21">
        <v>29782074.850000001</v>
      </c>
      <c r="V23" s="21"/>
      <c r="W23" s="21"/>
      <c r="X23" s="21"/>
      <c r="Y23" s="21"/>
      <c r="Z23" s="21">
        <f t="shared" si="0"/>
        <v>29782074.850000001</v>
      </c>
    </row>
    <row r="24" spans="1:26" ht="112.5" x14ac:dyDescent="0.25">
      <c r="A24" s="8" t="s">
        <v>17</v>
      </c>
      <c r="B24" s="8" t="s">
        <v>57</v>
      </c>
      <c r="C24" s="8" t="s">
        <v>58</v>
      </c>
      <c r="D24" s="8" t="s">
        <v>83</v>
      </c>
      <c r="E24" s="8" t="s">
        <v>96</v>
      </c>
      <c r="F24" s="8" t="s">
        <v>97</v>
      </c>
      <c r="G24" s="8">
        <v>1</v>
      </c>
      <c r="H24" s="8" t="s">
        <v>62</v>
      </c>
      <c r="I24" s="8" t="s">
        <v>63</v>
      </c>
      <c r="J24" s="8" t="s">
        <v>64</v>
      </c>
      <c r="K24" s="35"/>
      <c r="L24" s="21">
        <v>0</v>
      </c>
      <c r="M24" s="21"/>
      <c r="N24" s="21"/>
      <c r="O24" s="21"/>
      <c r="P24" s="21"/>
      <c r="Q24" s="21"/>
      <c r="R24" s="21"/>
      <c r="S24" s="21"/>
      <c r="T24" s="21"/>
      <c r="U24" s="21">
        <v>29782074.850000001</v>
      </c>
      <c r="V24" s="21"/>
      <c r="W24" s="21"/>
      <c r="X24" s="21"/>
      <c r="Y24" s="21"/>
      <c r="Z24" s="21">
        <f t="shared" si="0"/>
        <v>29782074.850000001</v>
      </c>
    </row>
    <row r="25" spans="1:26" ht="67.5" x14ac:dyDescent="0.25">
      <c r="A25" s="8" t="s">
        <v>17</v>
      </c>
      <c r="B25" s="8" t="s">
        <v>57</v>
      </c>
      <c r="C25" s="8" t="s">
        <v>58</v>
      </c>
      <c r="D25" s="8" t="s">
        <v>98</v>
      </c>
      <c r="E25" s="8" t="s">
        <v>99</v>
      </c>
      <c r="F25" s="8" t="s">
        <v>100</v>
      </c>
      <c r="G25" s="8">
        <v>1</v>
      </c>
      <c r="H25" s="8" t="s">
        <v>62</v>
      </c>
      <c r="I25" s="8" t="s">
        <v>63</v>
      </c>
      <c r="J25" s="8" t="s">
        <v>64</v>
      </c>
      <c r="K25" s="35"/>
      <c r="L25" s="21">
        <v>0</v>
      </c>
      <c r="M25" s="21"/>
      <c r="N25" s="21"/>
      <c r="O25" s="21"/>
      <c r="P25" s="21"/>
      <c r="Q25" s="21"/>
      <c r="R25" s="21"/>
      <c r="S25" s="21"/>
      <c r="T25" s="21"/>
      <c r="U25" s="21">
        <v>29782074.850000001</v>
      </c>
      <c r="V25" s="21"/>
      <c r="W25" s="21"/>
      <c r="X25" s="21"/>
      <c r="Y25" s="21"/>
      <c r="Z25" s="21">
        <f t="shared" si="0"/>
        <v>29782074.850000001</v>
      </c>
    </row>
    <row r="26" spans="1:26" ht="56.25" x14ac:dyDescent="0.25">
      <c r="A26" s="8" t="s">
        <v>17</v>
      </c>
      <c r="B26" s="8" t="s">
        <v>57</v>
      </c>
      <c r="C26" s="8" t="s">
        <v>58</v>
      </c>
      <c r="D26" s="8" t="s">
        <v>101</v>
      </c>
      <c r="E26" s="8" t="s">
        <v>102</v>
      </c>
      <c r="F26" s="8" t="s">
        <v>103</v>
      </c>
      <c r="G26" s="8">
        <v>1</v>
      </c>
      <c r="H26" s="8" t="s">
        <v>62</v>
      </c>
      <c r="I26" s="8" t="s">
        <v>63</v>
      </c>
      <c r="J26" s="8" t="s">
        <v>64</v>
      </c>
      <c r="K26" s="35"/>
      <c r="L26" s="21">
        <v>0</v>
      </c>
      <c r="M26" s="21"/>
      <c r="N26" s="21"/>
      <c r="O26" s="21"/>
      <c r="P26" s="21"/>
      <c r="Q26" s="21"/>
      <c r="R26" s="21"/>
      <c r="S26" s="21"/>
      <c r="T26" s="21"/>
      <c r="U26" s="21">
        <v>23384194.238181818</v>
      </c>
      <c r="V26" s="21"/>
      <c r="W26" s="21"/>
      <c r="X26" s="21"/>
      <c r="Y26" s="21"/>
      <c r="Z26" s="21">
        <f t="shared" si="0"/>
        <v>23384194.238181818</v>
      </c>
    </row>
    <row r="27" spans="1:26" ht="45" x14ac:dyDescent="0.25">
      <c r="A27" s="8" t="s">
        <v>17</v>
      </c>
      <c r="B27" s="8" t="s">
        <v>57</v>
      </c>
      <c r="C27" s="8" t="s">
        <v>58</v>
      </c>
      <c r="D27" s="8" t="s">
        <v>101</v>
      </c>
      <c r="E27" s="8" t="s">
        <v>104</v>
      </c>
      <c r="F27" s="8" t="s">
        <v>105</v>
      </c>
      <c r="G27" s="8">
        <v>1</v>
      </c>
      <c r="H27" s="8" t="s">
        <v>62</v>
      </c>
      <c r="I27" s="8" t="s">
        <v>63</v>
      </c>
      <c r="J27" s="8" t="s">
        <v>64</v>
      </c>
      <c r="K27" s="35"/>
      <c r="L27" s="21">
        <v>0</v>
      </c>
      <c r="M27" s="21"/>
      <c r="N27" s="21"/>
      <c r="O27" s="21"/>
      <c r="P27" s="21"/>
      <c r="Q27" s="21"/>
      <c r="R27" s="21"/>
      <c r="S27" s="21"/>
      <c r="T27" s="21"/>
      <c r="U27" s="21">
        <v>23384194.238181818</v>
      </c>
      <c r="V27" s="21"/>
      <c r="W27" s="21"/>
      <c r="X27" s="21"/>
      <c r="Y27" s="21"/>
      <c r="Z27" s="21">
        <f t="shared" si="0"/>
        <v>23384194.238181818</v>
      </c>
    </row>
    <row r="28" spans="1:26" ht="45" x14ac:dyDescent="0.25">
      <c r="A28" s="8" t="s">
        <v>17</v>
      </c>
      <c r="B28" s="8" t="s">
        <v>57</v>
      </c>
      <c r="C28" s="8" t="s">
        <v>58</v>
      </c>
      <c r="D28" s="8" t="s">
        <v>101</v>
      </c>
      <c r="E28" s="8" t="s">
        <v>106</v>
      </c>
      <c r="F28" s="8" t="s">
        <v>107</v>
      </c>
      <c r="G28" s="8">
        <v>1</v>
      </c>
      <c r="H28" s="8" t="s">
        <v>62</v>
      </c>
      <c r="I28" s="8" t="s">
        <v>63</v>
      </c>
      <c r="J28" s="8" t="s">
        <v>64</v>
      </c>
      <c r="K28" s="35"/>
      <c r="L28" s="21">
        <v>0</v>
      </c>
      <c r="M28" s="21"/>
      <c r="N28" s="21"/>
      <c r="O28" s="21"/>
      <c r="P28" s="21"/>
      <c r="Q28" s="21"/>
      <c r="R28" s="21"/>
      <c r="S28" s="21"/>
      <c r="T28" s="21"/>
      <c r="U28" s="21">
        <v>23384194.238181818</v>
      </c>
      <c r="V28" s="21"/>
      <c r="W28" s="21"/>
      <c r="X28" s="21"/>
      <c r="Y28" s="21"/>
      <c r="Z28" s="21">
        <f t="shared" si="0"/>
        <v>23384194.238181818</v>
      </c>
    </row>
    <row r="29" spans="1:26" ht="67.5" x14ac:dyDescent="0.25">
      <c r="A29" s="8" t="s">
        <v>17</v>
      </c>
      <c r="B29" s="8" t="s">
        <v>57</v>
      </c>
      <c r="C29" s="8" t="s">
        <v>58</v>
      </c>
      <c r="D29" s="8" t="s">
        <v>101</v>
      </c>
      <c r="E29" s="8" t="s">
        <v>108</v>
      </c>
      <c r="F29" s="8" t="s">
        <v>109</v>
      </c>
      <c r="G29" s="8">
        <v>1</v>
      </c>
      <c r="H29" s="8" t="s">
        <v>62</v>
      </c>
      <c r="I29" s="8" t="s">
        <v>63</v>
      </c>
      <c r="J29" s="8" t="s">
        <v>64</v>
      </c>
      <c r="K29" s="35"/>
      <c r="L29" s="21">
        <v>0</v>
      </c>
      <c r="M29" s="21"/>
      <c r="N29" s="21"/>
      <c r="O29" s="21"/>
      <c r="P29" s="21"/>
      <c r="Q29" s="21"/>
      <c r="R29" s="21"/>
      <c r="S29" s="21"/>
      <c r="T29" s="21"/>
      <c r="U29" s="21">
        <v>23384194.238181818</v>
      </c>
      <c r="V29" s="21"/>
      <c r="W29" s="21"/>
      <c r="X29" s="21"/>
      <c r="Y29" s="21"/>
      <c r="Z29" s="21">
        <f t="shared" si="0"/>
        <v>23384194.238181818</v>
      </c>
    </row>
    <row r="30" spans="1:26" ht="45" x14ac:dyDescent="0.25">
      <c r="A30" s="8" t="s">
        <v>17</v>
      </c>
      <c r="B30" s="8" t="s">
        <v>57</v>
      </c>
      <c r="C30" s="8" t="s">
        <v>58</v>
      </c>
      <c r="D30" s="8" t="s">
        <v>101</v>
      </c>
      <c r="E30" s="8" t="s">
        <v>110</v>
      </c>
      <c r="F30" s="8" t="s">
        <v>111</v>
      </c>
      <c r="G30" s="8">
        <v>1</v>
      </c>
      <c r="H30" s="8" t="s">
        <v>62</v>
      </c>
      <c r="I30" s="8" t="s">
        <v>63</v>
      </c>
      <c r="J30" s="8" t="s">
        <v>64</v>
      </c>
      <c r="K30" s="35"/>
      <c r="L30" s="21">
        <v>0</v>
      </c>
      <c r="M30" s="21"/>
      <c r="N30" s="21"/>
      <c r="O30" s="21"/>
      <c r="P30" s="21"/>
      <c r="Q30" s="21"/>
      <c r="R30" s="21"/>
      <c r="S30" s="21"/>
      <c r="T30" s="21"/>
      <c r="U30" s="21">
        <v>23384194.238181818</v>
      </c>
      <c r="V30" s="21"/>
      <c r="W30" s="21"/>
      <c r="X30" s="21"/>
      <c r="Y30" s="21"/>
      <c r="Z30" s="21">
        <f t="shared" si="0"/>
        <v>23384194.238181818</v>
      </c>
    </row>
    <row r="31" spans="1:26" ht="45" x14ac:dyDescent="0.25">
      <c r="A31" s="8" t="s">
        <v>17</v>
      </c>
      <c r="B31" s="8" t="s">
        <v>57</v>
      </c>
      <c r="C31" s="8" t="s">
        <v>58</v>
      </c>
      <c r="D31" s="8" t="s">
        <v>101</v>
      </c>
      <c r="E31" s="8" t="s">
        <v>112</v>
      </c>
      <c r="F31" s="8" t="s">
        <v>113</v>
      </c>
      <c r="G31" s="8">
        <v>1</v>
      </c>
      <c r="H31" s="8" t="s">
        <v>62</v>
      </c>
      <c r="I31" s="8" t="s">
        <v>63</v>
      </c>
      <c r="J31" s="8" t="s">
        <v>64</v>
      </c>
      <c r="K31" s="35"/>
      <c r="L31" s="21">
        <v>0</v>
      </c>
      <c r="M31" s="21"/>
      <c r="N31" s="21"/>
      <c r="O31" s="21"/>
      <c r="P31" s="21"/>
      <c r="Q31" s="21"/>
      <c r="R31" s="21"/>
      <c r="S31" s="21"/>
      <c r="T31" s="21"/>
      <c r="U31" s="21">
        <v>23384194.238181818</v>
      </c>
      <c r="V31" s="21"/>
      <c r="W31" s="21"/>
      <c r="X31" s="21"/>
      <c r="Y31" s="21"/>
      <c r="Z31" s="21">
        <f t="shared" si="0"/>
        <v>23384194.238181818</v>
      </c>
    </row>
    <row r="32" spans="1:26" ht="45" x14ac:dyDescent="0.25">
      <c r="A32" s="8" t="s">
        <v>17</v>
      </c>
      <c r="B32" s="8" t="s">
        <v>57</v>
      </c>
      <c r="C32" s="8" t="s">
        <v>58</v>
      </c>
      <c r="D32" s="8" t="s">
        <v>101</v>
      </c>
      <c r="E32" s="8" t="s">
        <v>114</v>
      </c>
      <c r="F32" s="8" t="s">
        <v>115</v>
      </c>
      <c r="G32" s="8">
        <v>1</v>
      </c>
      <c r="H32" s="8" t="s">
        <v>62</v>
      </c>
      <c r="I32" s="8" t="s">
        <v>63</v>
      </c>
      <c r="J32" s="8" t="s">
        <v>64</v>
      </c>
      <c r="K32" s="35"/>
      <c r="L32" s="21">
        <v>0</v>
      </c>
      <c r="M32" s="21"/>
      <c r="N32" s="21"/>
      <c r="O32" s="21"/>
      <c r="P32" s="21"/>
      <c r="Q32" s="21"/>
      <c r="R32" s="21"/>
      <c r="S32" s="21"/>
      <c r="T32" s="21"/>
      <c r="U32" s="21">
        <v>23384194.238181818</v>
      </c>
      <c r="V32" s="21"/>
      <c r="W32" s="21"/>
      <c r="X32" s="21"/>
      <c r="Y32" s="21"/>
      <c r="Z32" s="21">
        <f t="shared" si="0"/>
        <v>23384194.238181818</v>
      </c>
    </row>
    <row r="33" spans="1:26" ht="90" x14ac:dyDescent="0.25">
      <c r="A33" s="8" t="s">
        <v>17</v>
      </c>
      <c r="B33" s="8" t="s">
        <v>57</v>
      </c>
      <c r="C33" s="8" t="s">
        <v>58</v>
      </c>
      <c r="D33" s="8" t="s">
        <v>116</v>
      </c>
      <c r="E33" s="8" t="s">
        <v>117</v>
      </c>
      <c r="F33" s="8" t="s">
        <v>118</v>
      </c>
      <c r="G33" s="8">
        <v>1</v>
      </c>
      <c r="H33" s="8" t="s">
        <v>62</v>
      </c>
      <c r="I33" s="8" t="s">
        <v>63</v>
      </c>
      <c r="J33" s="8" t="s">
        <v>64</v>
      </c>
      <c r="K33" s="35"/>
      <c r="L33" s="21">
        <v>0</v>
      </c>
      <c r="M33" s="21"/>
      <c r="N33" s="21"/>
      <c r="O33" s="21"/>
      <c r="P33" s="21"/>
      <c r="Q33" s="21"/>
      <c r="R33" s="21"/>
      <c r="S33" s="21"/>
      <c r="T33" s="21"/>
      <c r="U33" s="21">
        <v>23384194.238181818</v>
      </c>
      <c r="V33" s="21"/>
      <c r="W33" s="21"/>
      <c r="X33" s="21"/>
      <c r="Y33" s="21"/>
      <c r="Z33" s="21">
        <f t="shared" si="0"/>
        <v>23384194.238181818</v>
      </c>
    </row>
    <row r="34" spans="1:26" ht="45" x14ac:dyDescent="0.25">
      <c r="A34" s="8" t="s">
        <v>17</v>
      </c>
      <c r="B34" s="8" t="s">
        <v>57</v>
      </c>
      <c r="C34" s="8" t="s">
        <v>58</v>
      </c>
      <c r="D34" s="8" t="s">
        <v>101</v>
      </c>
      <c r="E34" s="8" t="s">
        <v>119</v>
      </c>
      <c r="F34" s="8" t="s">
        <v>120</v>
      </c>
      <c r="G34" s="8">
        <v>1</v>
      </c>
      <c r="H34" s="8" t="s">
        <v>62</v>
      </c>
      <c r="I34" s="8" t="s">
        <v>63</v>
      </c>
      <c r="J34" s="8" t="s">
        <v>64</v>
      </c>
      <c r="K34" s="35"/>
      <c r="L34" s="21">
        <v>0</v>
      </c>
      <c r="M34" s="21"/>
      <c r="N34" s="21"/>
      <c r="O34" s="21"/>
      <c r="P34" s="21"/>
      <c r="Q34" s="21"/>
      <c r="R34" s="21"/>
      <c r="S34" s="21"/>
      <c r="T34" s="21"/>
      <c r="U34" s="21">
        <v>23384194.238181818</v>
      </c>
      <c r="V34" s="21"/>
      <c r="W34" s="21"/>
      <c r="X34" s="21"/>
      <c r="Y34" s="21"/>
      <c r="Z34" s="21">
        <f t="shared" si="0"/>
        <v>23384194.238181818</v>
      </c>
    </row>
    <row r="35" spans="1:26" ht="78.75" x14ac:dyDescent="0.25">
      <c r="A35" s="8" t="s">
        <v>17</v>
      </c>
      <c r="B35" s="8" t="s">
        <v>57</v>
      </c>
      <c r="C35" s="8" t="s">
        <v>58</v>
      </c>
      <c r="D35" s="8" t="s">
        <v>101</v>
      </c>
      <c r="E35" s="8" t="s">
        <v>121</v>
      </c>
      <c r="F35" s="8" t="s">
        <v>122</v>
      </c>
      <c r="G35" s="8">
        <v>1</v>
      </c>
      <c r="H35" s="8" t="s">
        <v>62</v>
      </c>
      <c r="I35" s="8" t="s">
        <v>63</v>
      </c>
      <c r="J35" s="8" t="s">
        <v>64</v>
      </c>
      <c r="K35" s="35"/>
      <c r="L35" s="21">
        <v>0</v>
      </c>
      <c r="M35" s="21"/>
      <c r="N35" s="21"/>
      <c r="O35" s="21"/>
      <c r="P35" s="21"/>
      <c r="Q35" s="21"/>
      <c r="R35" s="21"/>
      <c r="S35" s="21"/>
      <c r="T35" s="21"/>
      <c r="U35" s="21">
        <v>23384194.238181818</v>
      </c>
      <c r="V35" s="21"/>
      <c r="W35" s="21"/>
      <c r="X35" s="21"/>
      <c r="Y35" s="21"/>
      <c r="Z35" s="21">
        <f t="shared" si="0"/>
        <v>23384194.238181818</v>
      </c>
    </row>
    <row r="36" spans="1:26" ht="90" x14ac:dyDescent="0.25">
      <c r="A36" s="8" t="s">
        <v>17</v>
      </c>
      <c r="B36" s="8" t="s">
        <v>57</v>
      </c>
      <c r="C36" s="8" t="s">
        <v>58</v>
      </c>
      <c r="D36" s="8" t="s">
        <v>116</v>
      </c>
      <c r="E36" s="8" t="s">
        <v>123</v>
      </c>
      <c r="F36" s="8" t="s">
        <v>124</v>
      </c>
      <c r="G36" s="8">
        <v>1</v>
      </c>
      <c r="H36" s="8" t="s">
        <v>62</v>
      </c>
      <c r="I36" s="8" t="s">
        <v>63</v>
      </c>
      <c r="J36" s="8" t="s">
        <v>64</v>
      </c>
      <c r="K36" s="35"/>
      <c r="L36" s="21">
        <v>0</v>
      </c>
      <c r="M36" s="21"/>
      <c r="N36" s="21"/>
      <c r="O36" s="21"/>
      <c r="P36" s="21"/>
      <c r="Q36" s="21"/>
      <c r="R36" s="21"/>
      <c r="S36" s="21"/>
      <c r="T36" s="21"/>
      <c r="U36" s="21">
        <v>23384194.238181818</v>
      </c>
      <c r="V36" s="21"/>
      <c r="W36" s="21"/>
      <c r="X36" s="21"/>
      <c r="Y36" s="21"/>
      <c r="Z36" s="21">
        <f t="shared" si="0"/>
        <v>23384194.238181818</v>
      </c>
    </row>
    <row r="37" spans="1:26" ht="56.25" x14ac:dyDescent="0.25">
      <c r="A37" s="8" t="s">
        <v>17</v>
      </c>
      <c r="B37" s="8" t="s">
        <v>57</v>
      </c>
      <c r="C37" s="8" t="s">
        <v>58</v>
      </c>
      <c r="D37" s="8" t="s">
        <v>125</v>
      </c>
      <c r="E37" s="8" t="s">
        <v>126</v>
      </c>
      <c r="F37" s="8" t="s">
        <v>127</v>
      </c>
      <c r="G37" s="8">
        <v>1</v>
      </c>
      <c r="H37" s="8" t="s">
        <v>62</v>
      </c>
      <c r="I37" s="8" t="s">
        <v>63</v>
      </c>
      <c r="J37" s="8" t="s">
        <v>64</v>
      </c>
      <c r="K37" s="35"/>
      <c r="L37" s="21">
        <v>0</v>
      </c>
      <c r="M37" s="21"/>
      <c r="N37" s="21"/>
      <c r="O37" s="21"/>
      <c r="P37" s="21"/>
      <c r="Q37" s="21"/>
      <c r="R37" s="21"/>
      <c r="S37" s="21"/>
      <c r="T37" s="21"/>
      <c r="U37" s="21">
        <v>35991165.276666664</v>
      </c>
      <c r="V37" s="21"/>
      <c r="W37" s="21"/>
      <c r="X37" s="21"/>
      <c r="Y37" s="21"/>
      <c r="Z37" s="21">
        <f t="shared" si="0"/>
        <v>35991165.276666664</v>
      </c>
    </row>
    <row r="38" spans="1:26" ht="45" x14ac:dyDescent="0.25">
      <c r="A38" s="8" t="s">
        <v>17</v>
      </c>
      <c r="B38" s="8" t="s">
        <v>57</v>
      </c>
      <c r="C38" s="8" t="s">
        <v>58</v>
      </c>
      <c r="D38" s="8" t="s">
        <v>128</v>
      </c>
      <c r="E38" s="8" t="s">
        <v>129</v>
      </c>
      <c r="F38" s="8" t="s">
        <v>130</v>
      </c>
      <c r="G38" s="2">
        <v>0.01</v>
      </c>
      <c r="H38" s="8" t="s">
        <v>62</v>
      </c>
      <c r="I38" s="8" t="s">
        <v>63</v>
      </c>
      <c r="J38" s="8" t="s">
        <v>64</v>
      </c>
      <c r="K38" s="35"/>
      <c r="L38" s="21">
        <v>0</v>
      </c>
      <c r="M38" s="21"/>
      <c r="N38" s="21"/>
      <c r="O38" s="21"/>
      <c r="P38" s="21"/>
      <c r="Q38" s="21"/>
      <c r="R38" s="21"/>
      <c r="S38" s="21"/>
      <c r="T38" s="21"/>
      <c r="U38" s="21">
        <v>35991165.276666664</v>
      </c>
      <c r="V38" s="21"/>
      <c r="W38" s="21"/>
      <c r="X38" s="21"/>
      <c r="Y38" s="21"/>
      <c r="Z38" s="21">
        <f t="shared" si="0"/>
        <v>35991165.276666664</v>
      </c>
    </row>
    <row r="39" spans="1:26" ht="56.25" x14ac:dyDescent="0.25">
      <c r="A39" s="8" t="s">
        <v>17</v>
      </c>
      <c r="B39" s="8" t="s">
        <v>57</v>
      </c>
      <c r="C39" s="8" t="s">
        <v>58</v>
      </c>
      <c r="D39" s="8" t="s">
        <v>128</v>
      </c>
      <c r="E39" s="8" t="s">
        <v>131</v>
      </c>
      <c r="F39" s="8" t="s">
        <v>132</v>
      </c>
      <c r="G39" s="8">
        <v>1</v>
      </c>
      <c r="H39" s="8" t="s">
        <v>62</v>
      </c>
      <c r="I39" s="8" t="s">
        <v>63</v>
      </c>
      <c r="J39" s="8" t="s">
        <v>64</v>
      </c>
      <c r="K39" s="35"/>
      <c r="L39" s="21">
        <v>0</v>
      </c>
      <c r="M39" s="21"/>
      <c r="N39" s="21"/>
      <c r="O39" s="21"/>
      <c r="P39" s="21"/>
      <c r="Q39" s="21"/>
      <c r="R39" s="21"/>
      <c r="S39" s="21"/>
      <c r="T39" s="21"/>
      <c r="U39" s="21">
        <v>35991165.276666664</v>
      </c>
      <c r="V39" s="21"/>
      <c r="W39" s="21"/>
      <c r="X39" s="21"/>
      <c r="Y39" s="21"/>
      <c r="Z39" s="21">
        <f t="shared" si="0"/>
        <v>35991165.276666664</v>
      </c>
    </row>
    <row r="40" spans="1:26" ht="112.5" x14ac:dyDescent="0.25">
      <c r="A40" s="8" t="s">
        <v>17</v>
      </c>
      <c r="B40" s="8" t="s">
        <v>57</v>
      </c>
      <c r="C40" s="8" t="s">
        <v>58</v>
      </c>
      <c r="D40" s="8" t="s">
        <v>133</v>
      </c>
      <c r="E40" s="8" t="s">
        <v>134</v>
      </c>
      <c r="F40" s="8" t="s">
        <v>135</v>
      </c>
      <c r="G40" s="8">
        <v>1</v>
      </c>
      <c r="H40" s="8" t="s">
        <v>62</v>
      </c>
      <c r="I40" s="8" t="s">
        <v>63</v>
      </c>
      <c r="J40" s="8" t="s">
        <v>64</v>
      </c>
      <c r="K40" s="35"/>
      <c r="L40" s="21">
        <v>0</v>
      </c>
      <c r="M40" s="21"/>
      <c r="N40" s="21"/>
      <c r="O40" s="21"/>
      <c r="P40" s="21"/>
      <c r="Q40" s="21"/>
      <c r="R40" s="21"/>
      <c r="S40" s="21"/>
      <c r="T40" s="21"/>
      <c r="U40" s="21">
        <v>52657831.936666667</v>
      </c>
      <c r="V40" s="21"/>
      <c r="W40" s="21"/>
      <c r="X40" s="21"/>
      <c r="Y40" s="21"/>
      <c r="Z40" s="21">
        <f t="shared" si="0"/>
        <v>52657831.936666667</v>
      </c>
    </row>
    <row r="41" spans="1:26" ht="56.25" x14ac:dyDescent="0.25">
      <c r="A41" s="8" t="s">
        <v>17</v>
      </c>
      <c r="B41" s="8" t="s">
        <v>57</v>
      </c>
      <c r="C41" s="8" t="s">
        <v>58</v>
      </c>
      <c r="D41" s="8" t="s">
        <v>133</v>
      </c>
      <c r="E41" s="8" t="s">
        <v>136</v>
      </c>
      <c r="F41" s="8" t="s">
        <v>137</v>
      </c>
      <c r="G41" s="8">
        <v>1</v>
      </c>
      <c r="H41" s="8" t="s">
        <v>62</v>
      </c>
      <c r="I41" s="8" t="s">
        <v>63</v>
      </c>
      <c r="J41" s="8" t="s">
        <v>64</v>
      </c>
      <c r="K41" s="35"/>
      <c r="L41" s="21">
        <v>0</v>
      </c>
      <c r="M41" s="21"/>
      <c r="N41" s="21"/>
      <c r="O41" s="21"/>
      <c r="P41" s="21"/>
      <c r="Q41" s="21"/>
      <c r="R41" s="21"/>
      <c r="S41" s="21"/>
      <c r="T41" s="21"/>
      <c r="U41" s="21">
        <v>52657831.936666667</v>
      </c>
      <c r="V41" s="21"/>
      <c r="W41" s="21"/>
      <c r="X41" s="21"/>
      <c r="Y41" s="21"/>
      <c r="Z41" s="21">
        <f t="shared" si="0"/>
        <v>52657831.936666667</v>
      </c>
    </row>
    <row r="42" spans="1:26" ht="67.5" x14ac:dyDescent="0.25">
      <c r="A42" s="8" t="s">
        <v>17</v>
      </c>
      <c r="B42" s="8" t="s">
        <v>57</v>
      </c>
      <c r="C42" s="8" t="s">
        <v>58</v>
      </c>
      <c r="D42" s="8" t="s">
        <v>138</v>
      </c>
      <c r="E42" s="8" t="s">
        <v>139</v>
      </c>
      <c r="F42" s="8" t="s">
        <v>140</v>
      </c>
      <c r="G42" s="8">
        <v>1</v>
      </c>
      <c r="H42" s="8" t="s">
        <v>62</v>
      </c>
      <c r="I42" s="8" t="s">
        <v>63</v>
      </c>
      <c r="J42" s="8" t="s">
        <v>64</v>
      </c>
      <c r="K42" s="35"/>
      <c r="L42" s="21">
        <v>0</v>
      </c>
      <c r="M42" s="21"/>
      <c r="N42" s="21"/>
      <c r="O42" s="21"/>
      <c r="P42" s="21"/>
      <c r="Q42" s="21"/>
      <c r="R42" s="21"/>
      <c r="S42" s="21"/>
      <c r="T42" s="21"/>
      <c r="U42" s="21">
        <v>52657831.936666667</v>
      </c>
      <c r="V42" s="21"/>
      <c r="W42" s="21"/>
      <c r="X42" s="21"/>
      <c r="Y42" s="21"/>
      <c r="Z42" s="21">
        <f t="shared" si="0"/>
        <v>52657831.936666667</v>
      </c>
    </row>
    <row r="43" spans="1:26" ht="67.5" x14ac:dyDescent="0.25">
      <c r="A43" s="8" t="s">
        <v>17</v>
      </c>
      <c r="B43" s="8" t="s">
        <v>57</v>
      </c>
      <c r="C43" s="8" t="s">
        <v>58</v>
      </c>
      <c r="D43" s="8" t="s">
        <v>141</v>
      </c>
      <c r="E43" s="8" t="s">
        <v>142</v>
      </c>
      <c r="F43" s="8" t="s">
        <v>143</v>
      </c>
      <c r="G43" s="8">
        <v>1</v>
      </c>
      <c r="H43" s="8" t="s">
        <v>62</v>
      </c>
      <c r="I43" s="8" t="s">
        <v>63</v>
      </c>
      <c r="J43" s="8" t="s">
        <v>64</v>
      </c>
      <c r="K43" s="35"/>
      <c r="L43" s="21">
        <v>0</v>
      </c>
      <c r="M43" s="21"/>
      <c r="N43" s="21"/>
      <c r="O43" s="21"/>
      <c r="P43" s="21"/>
      <c r="Q43" s="21"/>
      <c r="R43" s="21"/>
      <c r="S43" s="21"/>
      <c r="T43" s="21"/>
      <c r="U43" s="21">
        <v>52535502.205714285</v>
      </c>
      <c r="V43" s="21"/>
      <c r="W43" s="21"/>
      <c r="X43" s="21"/>
      <c r="Y43" s="21">
        <v>481752.28571428574</v>
      </c>
      <c r="Z43" s="21">
        <f t="shared" si="0"/>
        <v>53017254.491428569</v>
      </c>
    </row>
    <row r="44" spans="1:26" ht="78.75" x14ac:dyDescent="0.25">
      <c r="A44" s="8" t="s">
        <v>17</v>
      </c>
      <c r="B44" s="8" t="s">
        <v>57</v>
      </c>
      <c r="C44" s="8" t="s">
        <v>58</v>
      </c>
      <c r="D44" s="8" t="s">
        <v>144</v>
      </c>
      <c r="E44" s="8" t="s">
        <v>145</v>
      </c>
      <c r="F44" s="8" t="s">
        <v>146</v>
      </c>
      <c r="G44" s="8">
        <v>1</v>
      </c>
      <c r="H44" s="8" t="s">
        <v>62</v>
      </c>
      <c r="I44" s="8" t="s">
        <v>63</v>
      </c>
      <c r="J44" s="8" t="s">
        <v>64</v>
      </c>
      <c r="K44" s="35"/>
      <c r="L44" s="21">
        <v>0</v>
      </c>
      <c r="M44" s="21"/>
      <c r="N44" s="21"/>
      <c r="O44" s="21"/>
      <c r="P44" s="21"/>
      <c r="Q44" s="21"/>
      <c r="R44" s="21"/>
      <c r="S44" s="21"/>
      <c r="T44" s="21"/>
      <c r="U44" s="21">
        <v>52535502.205714285</v>
      </c>
      <c r="V44" s="21"/>
      <c r="W44" s="21"/>
      <c r="X44" s="21"/>
      <c r="Y44" s="21">
        <v>481752.28571428574</v>
      </c>
      <c r="Z44" s="21">
        <f t="shared" si="0"/>
        <v>53017254.491428569</v>
      </c>
    </row>
    <row r="45" spans="1:26" ht="101.25" x14ac:dyDescent="0.25">
      <c r="A45" s="8" t="s">
        <v>17</v>
      </c>
      <c r="B45" s="8" t="s">
        <v>57</v>
      </c>
      <c r="C45" s="8" t="s">
        <v>58</v>
      </c>
      <c r="D45" s="8" t="s">
        <v>147</v>
      </c>
      <c r="E45" s="8" t="s">
        <v>148</v>
      </c>
      <c r="F45" s="8" t="s">
        <v>149</v>
      </c>
      <c r="G45" s="8">
        <v>1</v>
      </c>
      <c r="H45" s="8" t="s">
        <v>62</v>
      </c>
      <c r="I45" s="8" t="s">
        <v>63</v>
      </c>
      <c r="J45" s="8" t="s">
        <v>64</v>
      </c>
      <c r="K45" s="35"/>
      <c r="L45" s="21">
        <v>0</v>
      </c>
      <c r="M45" s="21"/>
      <c r="N45" s="21"/>
      <c r="O45" s="21"/>
      <c r="P45" s="21"/>
      <c r="Q45" s="21"/>
      <c r="R45" s="21"/>
      <c r="S45" s="21"/>
      <c r="T45" s="21"/>
      <c r="U45" s="21">
        <v>52535502.205714285</v>
      </c>
      <c r="V45" s="21"/>
      <c r="W45" s="21"/>
      <c r="X45" s="21"/>
      <c r="Y45" s="21">
        <v>481752.28571428574</v>
      </c>
      <c r="Z45" s="21">
        <f t="shared" si="0"/>
        <v>53017254.491428569</v>
      </c>
    </row>
    <row r="46" spans="1:26" ht="112.5" x14ac:dyDescent="0.25">
      <c r="A46" s="8" t="s">
        <v>17</v>
      </c>
      <c r="B46" s="8" t="s">
        <v>57</v>
      </c>
      <c r="C46" s="8" t="s">
        <v>58</v>
      </c>
      <c r="D46" s="8" t="s">
        <v>150</v>
      </c>
      <c r="E46" s="8" t="s">
        <v>151</v>
      </c>
      <c r="F46" s="8" t="s">
        <v>152</v>
      </c>
      <c r="G46" s="8">
        <v>1</v>
      </c>
      <c r="H46" s="8" t="s">
        <v>62</v>
      </c>
      <c r="I46" s="8" t="s">
        <v>63</v>
      </c>
      <c r="J46" s="8" t="s">
        <v>64</v>
      </c>
      <c r="K46" s="35"/>
      <c r="L46" s="21">
        <v>0</v>
      </c>
      <c r="M46" s="21"/>
      <c r="N46" s="21"/>
      <c r="O46" s="21"/>
      <c r="P46" s="21"/>
      <c r="Q46" s="21"/>
      <c r="R46" s="21"/>
      <c r="S46" s="21"/>
      <c r="T46" s="21"/>
      <c r="U46" s="21">
        <v>52535502.205714285</v>
      </c>
      <c r="V46" s="21"/>
      <c r="W46" s="21"/>
      <c r="X46" s="21"/>
      <c r="Y46" s="21">
        <v>481752.28571428574</v>
      </c>
      <c r="Z46" s="21">
        <f t="shared" si="0"/>
        <v>53017254.491428569</v>
      </c>
    </row>
    <row r="47" spans="1:26" ht="45" customHeight="1" x14ac:dyDescent="0.25">
      <c r="A47" s="8" t="s">
        <v>17</v>
      </c>
      <c r="B47" s="8" t="s">
        <v>57</v>
      </c>
      <c r="C47" s="8" t="s">
        <v>58</v>
      </c>
      <c r="D47" s="8" t="s">
        <v>141</v>
      </c>
      <c r="E47" s="8" t="s">
        <v>153</v>
      </c>
      <c r="F47" s="8" t="s">
        <v>154</v>
      </c>
      <c r="G47" s="8">
        <v>1</v>
      </c>
      <c r="H47" s="8" t="s">
        <v>62</v>
      </c>
      <c r="I47" s="8" t="s">
        <v>63</v>
      </c>
      <c r="J47" s="8" t="s">
        <v>64</v>
      </c>
      <c r="K47" s="35"/>
      <c r="L47" s="21">
        <v>0</v>
      </c>
      <c r="M47" s="21"/>
      <c r="N47" s="21"/>
      <c r="O47" s="21"/>
      <c r="P47" s="21"/>
      <c r="Q47" s="21"/>
      <c r="R47" s="21"/>
      <c r="S47" s="21"/>
      <c r="T47" s="21"/>
      <c r="U47" s="21">
        <v>52535502.205714285</v>
      </c>
      <c r="V47" s="21"/>
      <c r="W47" s="21"/>
      <c r="X47" s="21"/>
      <c r="Y47" s="21">
        <v>481752.28571428574</v>
      </c>
      <c r="Z47" s="21">
        <f t="shared" si="0"/>
        <v>53017254.491428569</v>
      </c>
    </row>
    <row r="48" spans="1:26" ht="67.5" customHeight="1" x14ac:dyDescent="0.25">
      <c r="A48" s="8" t="s">
        <v>17</v>
      </c>
      <c r="B48" s="8" t="s">
        <v>57</v>
      </c>
      <c r="C48" s="8" t="s">
        <v>58</v>
      </c>
      <c r="D48" s="8" t="s">
        <v>141</v>
      </c>
      <c r="E48" s="8" t="s">
        <v>155</v>
      </c>
      <c r="F48" s="8" t="s">
        <v>156</v>
      </c>
      <c r="G48" s="8">
        <v>1</v>
      </c>
      <c r="H48" s="8" t="s">
        <v>62</v>
      </c>
      <c r="I48" s="8" t="s">
        <v>63</v>
      </c>
      <c r="J48" s="8" t="s">
        <v>64</v>
      </c>
      <c r="K48" s="35"/>
      <c r="L48" s="21">
        <v>0</v>
      </c>
      <c r="M48" s="21"/>
      <c r="N48" s="21"/>
      <c r="O48" s="21"/>
      <c r="P48" s="21"/>
      <c r="Q48" s="21"/>
      <c r="R48" s="21"/>
      <c r="S48" s="21"/>
      <c r="T48" s="21"/>
      <c r="U48" s="21">
        <v>52535502.205714285</v>
      </c>
      <c r="V48" s="21"/>
      <c r="W48" s="21"/>
      <c r="X48" s="21"/>
      <c r="Y48" s="21">
        <v>481752.28571428574</v>
      </c>
      <c r="Z48" s="21">
        <f t="shared" si="0"/>
        <v>53017254.491428569</v>
      </c>
    </row>
    <row r="49" spans="1:26" ht="78.75" x14ac:dyDescent="0.25">
      <c r="A49" s="8" t="s">
        <v>17</v>
      </c>
      <c r="B49" s="8" t="s">
        <v>57</v>
      </c>
      <c r="C49" s="8" t="s">
        <v>58</v>
      </c>
      <c r="D49" s="8" t="s">
        <v>157</v>
      </c>
      <c r="E49" s="8" t="s">
        <v>158</v>
      </c>
      <c r="F49" s="8" t="s">
        <v>159</v>
      </c>
      <c r="G49" s="8">
        <v>1</v>
      </c>
      <c r="H49" s="8" t="s">
        <v>62</v>
      </c>
      <c r="I49" s="8" t="s">
        <v>63</v>
      </c>
      <c r="J49" s="8" t="s">
        <v>64</v>
      </c>
      <c r="K49" s="35"/>
      <c r="L49" s="21">
        <v>0</v>
      </c>
      <c r="M49" s="21"/>
      <c r="N49" s="21"/>
      <c r="O49" s="21"/>
      <c r="P49" s="21"/>
      <c r="Q49" s="21"/>
      <c r="R49" s="21"/>
      <c r="S49" s="21"/>
      <c r="T49" s="21"/>
      <c r="U49" s="21">
        <v>52535502.205714285</v>
      </c>
      <c r="V49" s="21"/>
      <c r="W49" s="21"/>
      <c r="X49" s="21"/>
      <c r="Y49" s="21">
        <v>481752.28571428574</v>
      </c>
      <c r="Z49" s="21">
        <f t="shared" si="0"/>
        <v>53017254.491428569</v>
      </c>
    </row>
    <row r="50" spans="1:26" ht="123.75" x14ac:dyDescent="0.25">
      <c r="A50" s="8" t="s">
        <v>17</v>
      </c>
      <c r="B50" s="8" t="s">
        <v>57</v>
      </c>
      <c r="C50" s="8" t="s">
        <v>58</v>
      </c>
      <c r="D50" s="8" t="s">
        <v>66</v>
      </c>
      <c r="E50" s="8" t="s">
        <v>67</v>
      </c>
      <c r="F50" s="8" t="s">
        <v>68</v>
      </c>
      <c r="G50" s="8">
        <v>3</v>
      </c>
      <c r="H50" s="8" t="s">
        <v>62</v>
      </c>
      <c r="I50" s="8" t="s">
        <v>63</v>
      </c>
      <c r="J50" s="8" t="s">
        <v>64</v>
      </c>
      <c r="K50" s="35" t="s">
        <v>160</v>
      </c>
      <c r="L50" s="21">
        <v>8928576</v>
      </c>
      <c r="M50" s="21"/>
      <c r="N50" s="21"/>
      <c r="O50" s="21"/>
      <c r="P50" s="21"/>
      <c r="Q50" s="21"/>
      <c r="R50" s="21"/>
      <c r="S50" s="21"/>
      <c r="T50" s="21"/>
      <c r="U50" s="21">
        <v>13722567</v>
      </c>
      <c r="V50" s="21"/>
      <c r="W50" s="21"/>
      <c r="X50" s="21"/>
      <c r="Y50" s="21"/>
      <c r="Z50" s="21">
        <f t="shared" si="0"/>
        <v>22651143</v>
      </c>
    </row>
    <row r="51" spans="1:26" ht="67.5" x14ac:dyDescent="0.25">
      <c r="A51" s="8" t="s">
        <v>17</v>
      </c>
      <c r="B51" s="8" t="s">
        <v>57</v>
      </c>
      <c r="C51" s="8" t="s">
        <v>58</v>
      </c>
      <c r="D51" s="8" t="s">
        <v>69</v>
      </c>
      <c r="E51" s="8" t="s">
        <v>70</v>
      </c>
      <c r="F51" s="8" t="s">
        <v>71</v>
      </c>
      <c r="G51" s="8">
        <v>1</v>
      </c>
      <c r="H51" s="8" t="s">
        <v>62</v>
      </c>
      <c r="I51" s="8" t="s">
        <v>63</v>
      </c>
      <c r="J51" s="8" t="s">
        <v>64</v>
      </c>
      <c r="K51" s="35"/>
      <c r="L51" s="21">
        <v>8928576</v>
      </c>
      <c r="M51" s="21"/>
      <c r="N51" s="21"/>
      <c r="O51" s="21"/>
      <c r="P51" s="21"/>
      <c r="Q51" s="21"/>
      <c r="R51" s="21"/>
      <c r="S51" s="21"/>
      <c r="T51" s="21"/>
      <c r="U51" s="21">
        <v>13722567</v>
      </c>
      <c r="V51" s="21"/>
      <c r="W51" s="21"/>
      <c r="X51" s="21"/>
      <c r="Y51" s="21"/>
      <c r="Z51" s="21">
        <f t="shared" si="0"/>
        <v>22651143</v>
      </c>
    </row>
    <row r="52" spans="1:26" ht="67.5" x14ac:dyDescent="0.25">
      <c r="A52" s="8" t="s">
        <v>17</v>
      </c>
      <c r="B52" s="8" t="s">
        <v>57</v>
      </c>
      <c r="C52" s="8" t="s">
        <v>58</v>
      </c>
      <c r="D52" s="8" t="s">
        <v>72</v>
      </c>
      <c r="E52" s="8" t="s">
        <v>75</v>
      </c>
      <c r="F52" s="8" t="s">
        <v>76</v>
      </c>
      <c r="G52" s="8">
        <v>1</v>
      </c>
      <c r="H52" s="8" t="s">
        <v>62</v>
      </c>
      <c r="I52" s="8" t="s">
        <v>63</v>
      </c>
      <c r="J52" s="8" t="s">
        <v>64</v>
      </c>
      <c r="K52" s="35"/>
      <c r="L52" s="21">
        <v>28489356.690000001</v>
      </c>
      <c r="M52" s="21"/>
      <c r="N52" s="21"/>
      <c r="O52" s="21"/>
      <c r="P52" s="21"/>
      <c r="Q52" s="21"/>
      <c r="R52" s="21"/>
      <c r="S52" s="21"/>
      <c r="T52" s="21"/>
      <c r="U52" s="21">
        <v>15000000</v>
      </c>
      <c r="V52" s="21"/>
      <c r="W52" s="21"/>
      <c r="X52" s="21"/>
      <c r="Y52" s="21"/>
      <c r="Z52" s="21">
        <f t="shared" si="0"/>
        <v>43489356.689999998</v>
      </c>
    </row>
    <row r="53" spans="1:26" ht="90" x14ac:dyDescent="0.25">
      <c r="A53" s="8" t="s">
        <v>17</v>
      </c>
      <c r="B53" s="8" t="s">
        <v>57</v>
      </c>
      <c r="C53" s="8" t="s">
        <v>58</v>
      </c>
      <c r="D53" s="8" t="s">
        <v>77</v>
      </c>
      <c r="E53" s="8" t="s">
        <v>161</v>
      </c>
      <c r="F53" s="8" t="s">
        <v>162</v>
      </c>
      <c r="G53" s="8">
        <v>1</v>
      </c>
      <c r="H53" s="8" t="s">
        <v>62</v>
      </c>
      <c r="I53" s="8" t="s">
        <v>63</v>
      </c>
      <c r="J53" s="8" t="s">
        <v>64</v>
      </c>
      <c r="K53" s="35"/>
      <c r="L53" s="21">
        <v>5093653.333333333</v>
      </c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>
        <f t="shared" si="0"/>
        <v>5093653.333333333</v>
      </c>
    </row>
    <row r="54" spans="1:26" ht="90" x14ac:dyDescent="0.25">
      <c r="A54" s="8" t="s">
        <v>17</v>
      </c>
      <c r="B54" s="8" t="s">
        <v>57</v>
      </c>
      <c r="C54" s="8" t="s">
        <v>58</v>
      </c>
      <c r="D54" s="8" t="s">
        <v>77</v>
      </c>
      <c r="E54" s="8" t="s">
        <v>163</v>
      </c>
      <c r="F54" s="8" t="s">
        <v>164</v>
      </c>
      <c r="G54" s="8">
        <v>3</v>
      </c>
      <c r="H54" s="8" t="s">
        <v>62</v>
      </c>
      <c r="I54" s="8" t="s">
        <v>63</v>
      </c>
      <c r="J54" s="8" t="s">
        <v>64</v>
      </c>
      <c r="K54" s="35"/>
      <c r="L54" s="21">
        <v>5093653.333333333</v>
      </c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>
        <f t="shared" si="0"/>
        <v>5093653.333333333</v>
      </c>
    </row>
    <row r="55" spans="1:26" ht="90" x14ac:dyDescent="0.25">
      <c r="A55" s="8" t="s">
        <v>17</v>
      </c>
      <c r="B55" s="8" t="s">
        <v>57</v>
      </c>
      <c r="C55" s="8" t="s">
        <v>58</v>
      </c>
      <c r="D55" s="8" t="s">
        <v>165</v>
      </c>
      <c r="E55" s="8" t="s">
        <v>166</v>
      </c>
      <c r="F55" s="8" t="s">
        <v>167</v>
      </c>
      <c r="G55" s="8">
        <v>1</v>
      </c>
      <c r="H55" s="8" t="s">
        <v>62</v>
      </c>
      <c r="I55" s="8" t="s">
        <v>63</v>
      </c>
      <c r="J55" s="8" t="s">
        <v>64</v>
      </c>
      <c r="K55" s="35"/>
      <c r="L55" s="21">
        <v>5093653.333333333</v>
      </c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f t="shared" si="0"/>
        <v>5093653.333333333</v>
      </c>
    </row>
    <row r="56" spans="1:26" ht="56.25" x14ac:dyDescent="0.25">
      <c r="A56" s="8" t="s">
        <v>17</v>
      </c>
      <c r="B56" s="8" t="s">
        <v>57</v>
      </c>
      <c r="C56" s="8" t="s">
        <v>58</v>
      </c>
      <c r="D56" s="8" t="s">
        <v>165</v>
      </c>
      <c r="E56" s="8" t="s">
        <v>168</v>
      </c>
      <c r="F56" s="8" t="s">
        <v>169</v>
      </c>
      <c r="G56" s="8">
        <v>1</v>
      </c>
      <c r="H56" s="8" t="s">
        <v>62</v>
      </c>
      <c r="I56" s="8" t="s">
        <v>63</v>
      </c>
      <c r="J56" s="8" t="s">
        <v>64</v>
      </c>
      <c r="K56" s="35"/>
      <c r="L56" s="21">
        <v>5093653.333333333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f t="shared" si="0"/>
        <v>5093653.333333333</v>
      </c>
    </row>
    <row r="57" spans="1:26" ht="56.25" x14ac:dyDescent="0.25">
      <c r="A57" s="8" t="s">
        <v>17</v>
      </c>
      <c r="B57" s="8" t="s">
        <v>57</v>
      </c>
      <c r="C57" s="8" t="s">
        <v>58</v>
      </c>
      <c r="D57" s="8" t="s">
        <v>165</v>
      </c>
      <c r="E57" s="8" t="s">
        <v>170</v>
      </c>
      <c r="F57" s="8" t="s">
        <v>171</v>
      </c>
      <c r="G57" s="8">
        <v>1</v>
      </c>
      <c r="H57" s="8" t="s">
        <v>62</v>
      </c>
      <c r="I57" s="8" t="s">
        <v>63</v>
      </c>
      <c r="J57" s="8" t="s">
        <v>64</v>
      </c>
      <c r="K57" s="35"/>
      <c r="L57" s="21">
        <v>5093653.333333333</v>
      </c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f t="shared" si="0"/>
        <v>5093653.333333333</v>
      </c>
    </row>
    <row r="58" spans="1:26" ht="56.25" x14ac:dyDescent="0.25">
      <c r="A58" s="8" t="s">
        <v>17</v>
      </c>
      <c r="B58" s="8" t="s">
        <v>57</v>
      </c>
      <c r="C58" s="8" t="s">
        <v>58</v>
      </c>
      <c r="D58" s="8" t="s">
        <v>165</v>
      </c>
      <c r="E58" s="8" t="s">
        <v>172</v>
      </c>
      <c r="F58" s="8" t="s">
        <v>173</v>
      </c>
      <c r="G58" s="8">
        <v>1</v>
      </c>
      <c r="H58" s="8" t="s">
        <v>62</v>
      </c>
      <c r="I58" s="8" t="s">
        <v>63</v>
      </c>
      <c r="J58" s="8" t="s">
        <v>64</v>
      </c>
      <c r="K58" s="35"/>
      <c r="L58" s="21">
        <v>5093653.333333333</v>
      </c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f t="shared" si="0"/>
        <v>5093653.333333333</v>
      </c>
    </row>
    <row r="59" spans="1:26" ht="78.75" x14ac:dyDescent="0.25">
      <c r="A59" s="8" t="s">
        <v>17</v>
      </c>
      <c r="B59" s="8" t="s">
        <v>57</v>
      </c>
      <c r="C59" s="8" t="s">
        <v>58</v>
      </c>
      <c r="D59" s="8" t="s">
        <v>165</v>
      </c>
      <c r="E59" s="8" t="s">
        <v>174</v>
      </c>
      <c r="F59" s="8" t="s">
        <v>175</v>
      </c>
      <c r="G59" s="8">
        <v>1</v>
      </c>
      <c r="H59" s="8" t="s">
        <v>62</v>
      </c>
      <c r="I59" s="8" t="s">
        <v>63</v>
      </c>
      <c r="J59" s="8" t="s">
        <v>64</v>
      </c>
      <c r="K59" s="35"/>
      <c r="L59" s="21">
        <v>5093653.333333333</v>
      </c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f t="shared" si="0"/>
        <v>5093653.333333333</v>
      </c>
    </row>
    <row r="60" spans="1:26" ht="90" x14ac:dyDescent="0.25">
      <c r="A60" s="8" t="s">
        <v>17</v>
      </c>
      <c r="B60" s="8" t="s">
        <v>57</v>
      </c>
      <c r="C60" s="8" t="s">
        <v>58</v>
      </c>
      <c r="D60" s="8" t="s">
        <v>77</v>
      </c>
      <c r="E60" s="8" t="s">
        <v>176</v>
      </c>
      <c r="F60" s="8" t="s">
        <v>177</v>
      </c>
      <c r="G60" s="2">
        <v>0.01</v>
      </c>
      <c r="H60" s="8" t="s">
        <v>62</v>
      </c>
      <c r="I60" s="8" t="s">
        <v>63</v>
      </c>
      <c r="J60" s="8" t="s">
        <v>64</v>
      </c>
      <c r="K60" s="35"/>
      <c r="L60" s="21">
        <v>5093653.333333333</v>
      </c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>
        <f t="shared" si="0"/>
        <v>5093653.333333333</v>
      </c>
    </row>
    <row r="61" spans="1:26" ht="112.5" x14ac:dyDescent="0.25">
      <c r="A61" s="8" t="s">
        <v>17</v>
      </c>
      <c r="B61" s="8" t="s">
        <v>57</v>
      </c>
      <c r="C61" s="8" t="s">
        <v>58</v>
      </c>
      <c r="D61" s="8" t="s">
        <v>77</v>
      </c>
      <c r="E61" s="8" t="s">
        <v>178</v>
      </c>
      <c r="F61" s="8" t="s">
        <v>179</v>
      </c>
      <c r="G61" s="8">
        <v>10</v>
      </c>
      <c r="H61" s="8" t="s">
        <v>62</v>
      </c>
      <c r="I61" s="8" t="s">
        <v>63</v>
      </c>
      <c r="J61" s="8" t="s">
        <v>64</v>
      </c>
      <c r="K61" s="35"/>
      <c r="L61" s="21">
        <v>5093653.333333333</v>
      </c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>
        <f t="shared" si="0"/>
        <v>5093653.333333333</v>
      </c>
    </row>
    <row r="62" spans="1:26" ht="45" x14ac:dyDescent="0.25">
      <c r="A62" s="8" t="s">
        <v>17</v>
      </c>
      <c r="B62" s="8" t="s">
        <v>57</v>
      </c>
      <c r="C62" s="8" t="s">
        <v>58</v>
      </c>
      <c r="D62" s="8" t="s">
        <v>80</v>
      </c>
      <c r="E62" s="8" t="s">
        <v>81</v>
      </c>
      <c r="F62" s="8" t="s">
        <v>82</v>
      </c>
      <c r="G62" s="8">
        <v>1</v>
      </c>
      <c r="H62" s="8" t="s">
        <v>62</v>
      </c>
      <c r="I62" s="8" t="s">
        <v>63</v>
      </c>
      <c r="J62" s="8" t="s">
        <v>64</v>
      </c>
      <c r="K62" s="35"/>
      <c r="L62" s="21"/>
      <c r="M62" s="21"/>
      <c r="N62" s="21"/>
      <c r="O62" s="21"/>
      <c r="P62" s="21"/>
      <c r="Q62" s="21"/>
      <c r="R62" s="21"/>
      <c r="S62" s="21"/>
      <c r="T62" s="21"/>
      <c r="U62" s="21">
        <v>9885657.6799999997</v>
      </c>
      <c r="V62" s="21"/>
      <c r="W62" s="21"/>
      <c r="X62" s="21"/>
      <c r="Y62" s="21"/>
      <c r="Z62" s="21">
        <f t="shared" si="0"/>
        <v>9885657.6799999997</v>
      </c>
    </row>
    <row r="63" spans="1:26" ht="78.75" x14ac:dyDescent="0.25">
      <c r="A63" s="8" t="s">
        <v>17</v>
      </c>
      <c r="B63" s="8" t="s">
        <v>57</v>
      </c>
      <c r="C63" s="8" t="s">
        <v>58</v>
      </c>
      <c r="D63" s="8" t="s">
        <v>83</v>
      </c>
      <c r="E63" s="8" t="s">
        <v>84</v>
      </c>
      <c r="F63" s="8" t="s">
        <v>180</v>
      </c>
      <c r="G63" s="8">
        <v>1</v>
      </c>
      <c r="H63" s="8" t="s">
        <v>62</v>
      </c>
      <c r="I63" s="8" t="s">
        <v>63</v>
      </c>
      <c r="J63" s="8" t="s">
        <v>64</v>
      </c>
      <c r="K63" s="35"/>
      <c r="L63" s="21"/>
      <c r="M63" s="21"/>
      <c r="N63" s="21"/>
      <c r="O63" s="21"/>
      <c r="P63" s="21"/>
      <c r="Q63" s="21"/>
      <c r="R63" s="21"/>
      <c r="S63" s="21"/>
      <c r="T63" s="21"/>
      <c r="U63" s="21">
        <v>9885657.6799999997</v>
      </c>
      <c r="V63" s="21"/>
      <c r="W63" s="21"/>
      <c r="X63" s="21"/>
      <c r="Y63" s="21"/>
      <c r="Z63" s="21">
        <f t="shared" si="0"/>
        <v>9885657.6799999997</v>
      </c>
    </row>
    <row r="64" spans="1:26" ht="56.25" x14ac:dyDescent="0.25">
      <c r="A64" s="8" t="s">
        <v>17</v>
      </c>
      <c r="B64" s="8" t="s">
        <v>57</v>
      </c>
      <c r="C64" s="8" t="s">
        <v>58</v>
      </c>
      <c r="D64" s="8" t="s">
        <v>86</v>
      </c>
      <c r="E64" s="8" t="s">
        <v>87</v>
      </c>
      <c r="F64" s="8" t="s">
        <v>88</v>
      </c>
      <c r="G64" s="8">
        <v>1</v>
      </c>
      <c r="H64" s="8" t="s">
        <v>62</v>
      </c>
      <c r="I64" s="8" t="s">
        <v>63</v>
      </c>
      <c r="J64" s="8" t="s">
        <v>64</v>
      </c>
      <c r="K64" s="35"/>
      <c r="L64" s="21"/>
      <c r="M64" s="21"/>
      <c r="N64" s="21"/>
      <c r="O64" s="21"/>
      <c r="P64" s="21"/>
      <c r="Q64" s="21"/>
      <c r="R64" s="21"/>
      <c r="S64" s="21"/>
      <c r="T64" s="21"/>
      <c r="U64" s="21">
        <v>9885657.6799999997</v>
      </c>
      <c r="V64" s="21"/>
      <c r="W64" s="21"/>
      <c r="X64" s="21"/>
      <c r="Y64" s="21"/>
      <c r="Z64" s="21">
        <f t="shared" si="0"/>
        <v>9885657.6799999997</v>
      </c>
    </row>
    <row r="65" spans="1:26" ht="56.25" x14ac:dyDescent="0.25">
      <c r="A65" s="8" t="s">
        <v>17</v>
      </c>
      <c r="B65" s="8" t="s">
        <v>57</v>
      </c>
      <c r="C65" s="8" t="s">
        <v>58</v>
      </c>
      <c r="D65" s="8" t="s">
        <v>86</v>
      </c>
      <c r="E65" s="8" t="s">
        <v>89</v>
      </c>
      <c r="F65" s="8" t="s">
        <v>90</v>
      </c>
      <c r="G65" s="8">
        <v>1</v>
      </c>
      <c r="H65" s="8" t="s">
        <v>62</v>
      </c>
      <c r="I65" s="8" t="s">
        <v>63</v>
      </c>
      <c r="J65" s="8" t="s">
        <v>64</v>
      </c>
      <c r="K65" s="35"/>
      <c r="L65" s="21"/>
      <c r="M65" s="21"/>
      <c r="N65" s="21"/>
      <c r="O65" s="21"/>
      <c r="P65" s="21"/>
      <c r="Q65" s="21"/>
      <c r="R65" s="21"/>
      <c r="S65" s="21"/>
      <c r="T65" s="21"/>
      <c r="U65" s="21">
        <v>9885657.6799999997</v>
      </c>
      <c r="V65" s="21"/>
      <c r="W65" s="21"/>
      <c r="X65" s="21"/>
      <c r="Y65" s="21"/>
      <c r="Z65" s="21">
        <f t="shared" si="0"/>
        <v>9885657.6799999997</v>
      </c>
    </row>
    <row r="66" spans="1:26" ht="56.25" x14ac:dyDescent="0.25">
      <c r="A66" s="8" t="s">
        <v>17</v>
      </c>
      <c r="B66" s="8" t="s">
        <v>57</v>
      </c>
      <c r="C66" s="8" t="s">
        <v>58</v>
      </c>
      <c r="D66" s="8" t="s">
        <v>91</v>
      </c>
      <c r="E66" s="8" t="s">
        <v>92</v>
      </c>
      <c r="F66" s="8" t="s">
        <v>93</v>
      </c>
      <c r="G66" s="8">
        <v>1</v>
      </c>
      <c r="H66" s="8" t="s">
        <v>62</v>
      </c>
      <c r="I66" s="8" t="s">
        <v>63</v>
      </c>
      <c r="J66" s="8" t="s">
        <v>64</v>
      </c>
      <c r="K66" s="35"/>
      <c r="L66" s="21">
        <v>9630021.7142857146</v>
      </c>
      <c r="M66" s="21"/>
      <c r="N66" s="21"/>
      <c r="O66" s="21"/>
      <c r="P66" s="21"/>
      <c r="Q66" s="21"/>
      <c r="R66" s="21"/>
      <c r="S66" s="21"/>
      <c r="T66" s="21"/>
      <c r="U66" s="21">
        <v>9885657.6799999997</v>
      </c>
      <c r="V66" s="21"/>
      <c r="W66" s="21"/>
      <c r="X66" s="21"/>
      <c r="Y66" s="21"/>
      <c r="Z66" s="21">
        <f t="shared" si="0"/>
        <v>19515679.394285716</v>
      </c>
    </row>
    <row r="67" spans="1:26" ht="67.5" x14ac:dyDescent="0.25">
      <c r="A67" s="8" t="s">
        <v>17</v>
      </c>
      <c r="B67" s="8" t="s">
        <v>57</v>
      </c>
      <c r="C67" s="8" t="s">
        <v>58</v>
      </c>
      <c r="D67" s="8" t="s">
        <v>83</v>
      </c>
      <c r="E67" s="8" t="s">
        <v>94</v>
      </c>
      <c r="F67" s="8" t="s">
        <v>95</v>
      </c>
      <c r="G67" s="8">
        <v>1</v>
      </c>
      <c r="H67" s="8" t="s">
        <v>62</v>
      </c>
      <c r="I67" s="8" t="s">
        <v>63</v>
      </c>
      <c r="J67" s="8" t="s">
        <v>64</v>
      </c>
      <c r="K67" s="35"/>
      <c r="L67" s="21">
        <v>9630021.7142857146</v>
      </c>
      <c r="M67" s="21"/>
      <c r="N67" s="21"/>
      <c r="O67" s="21"/>
      <c r="P67" s="21"/>
      <c r="Q67" s="21"/>
      <c r="R67" s="21"/>
      <c r="S67" s="21"/>
      <c r="T67" s="21"/>
      <c r="U67" s="21">
        <v>9885657.6799999997</v>
      </c>
      <c r="V67" s="21"/>
      <c r="W67" s="21"/>
      <c r="X67" s="21"/>
      <c r="Y67" s="21"/>
      <c r="Z67" s="21">
        <f t="shared" ref="Z67:Z130" si="1">SUM(L67:Y67)</f>
        <v>19515679.394285716</v>
      </c>
    </row>
    <row r="68" spans="1:26" ht="112.5" x14ac:dyDescent="0.25">
      <c r="A68" s="8" t="s">
        <v>17</v>
      </c>
      <c r="B68" s="8" t="s">
        <v>57</v>
      </c>
      <c r="C68" s="8" t="s">
        <v>58</v>
      </c>
      <c r="D68" s="8" t="s">
        <v>181</v>
      </c>
      <c r="E68" s="8" t="s">
        <v>182</v>
      </c>
      <c r="F68" s="8" t="s">
        <v>183</v>
      </c>
      <c r="G68" s="8">
        <v>1</v>
      </c>
      <c r="H68" s="8" t="s">
        <v>62</v>
      </c>
      <c r="I68" s="8" t="s">
        <v>63</v>
      </c>
      <c r="J68" s="8" t="s">
        <v>64</v>
      </c>
      <c r="K68" s="35"/>
      <c r="L68" s="21">
        <v>9630021.7142857146</v>
      </c>
      <c r="M68" s="21"/>
      <c r="N68" s="21"/>
      <c r="O68" s="21"/>
      <c r="P68" s="21"/>
      <c r="Q68" s="21"/>
      <c r="R68" s="21"/>
      <c r="S68" s="21"/>
      <c r="T68" s="21"/>
      <c r="U68" s="21">
        <v>9885657.6799999997</v>
      </c>
      <c r="V68" s="21"/>
      <c r="W68" s="21"/>
      <c r="X68" s="21"/>
      <c r="Y68" s="21"/>
      <c r="Z68" s="21">
        <f t="shared" si="1"/>
        <v>19515679.394285716</v>
      </c>
    </row>
    <row r="69" spans="1:26" ht="45" x14ac:dyDescent="0.25">
      <c r="A69" s="8" t="s">
        <v>17</v>
      </c>
      <c r="B69" s="8" t="s">
        <v>57</v>
      </c>
      <c r="C69" s="8" t="s">
        <v>58</v>
      </c>
      <c r="D69" s="8" t="s">
        <v>80</v>
      </c>
      <c r="E69" s="8" t="s">
        <v>184</v>
      </c>
      <c r="F69" s="8" t="s">
        <v>185</v>
      </c>
      <c r="G69" s="8">
        <v>1</v>
      </c>
      <c r="H69" s="8" t="s">
        <v>62</v>
      </c>
      <c r="I69" s="8" t="s">
        <v>63</v>
      </c>
      <c r="J69" s="8" t="s">
        <v>64</v>
      </c>
      <c r="K69" s="35"/>
      <c r="L69" s="21">
        <v>9630021.7142857146</v>
      </c>
      <c r="M69" s="21"/>
      <c r="N69" s="21"/>
      <c r="O69" s="21"/>
      <c r="P69" s="21"/>
      <c r="Q69" s="21"/>
      <c r="R69" s="21"/>
      <c r="S69" s="21"/>
      <c r="T69" s="21"/>
      <c r="U69" s="21">
        <v>9885657.6799999997</v>
      </c>
      <c r="V69" s="21"/>
      <c r="W69" s="21"/>
      <c r="X69" s="21"/>
      <c r="Y69" s="21"/>
      <c r="Z69" s="21">
        <f t="shared" si="1"/>
        <v>19515679.394285716</v>
      </c>
    </row>
    <row r="70" spans="1:26" ht="112.5" x14ac:dyDescent="0.25">
      <c r="A70" s="8" t="s">
        <v>17</v>
      </c>
      <c r="B70" s="8" t="s">
        <v>57</v>
      </c>
      <c r="C70" s="8" t="s">
        <v>58</v>
      </c>
      <c r="D70" s="8" t="s">
        <v>83</v>
      </c>
      <c r="E70" s="8" t="s">
        <v>96</v>
      </c>
      <c r="F70" s="8" t="s">
        <v>97</v>
      </c>
      <c r="G70" s="8">
        <v>1</v>
      </c>
      <c r="H70" s="8" t="s">
        <v>62</v>
      </c>
      <c r="I70" s="8" t="s">
        <v>63</v>
      </c>
      <c r="J70" s="8" t="s">
        <v>64</v>
      </c>
      <c r="K70" s="35"/>
      <c r="L70" s="21">
        <v>9630021.7142857146</v>
      </c>
      <c r="M70" s="21"/>
      <c r="N70" s="21"/>
      <c r="O70" s="21"/>
      <c r="P70" s="21"/>
      <c r="Q70" s="21"/>
      <c r="R70" s="21"/>
      <c r="S70" s="21"/>
      <c r="T70" s="21"/>
      <c r="U70" s="21">
        <v>9885657.6799999997</v>
      </c>
      <c r="V70" s="21"/>
      <c r="W70" s="21"/>
      <c r="X70" s="21"/>
      <c r="Y70" s="21"/>
      <c r="Z70" s="21">
        <f t="shared" si="1"/>
        <v>19515679.394285716</v>
      </c>
    </row>
    <row r="71" spans="1:26" ht="67.5" x14ac:dyDescent="0.25">
      <c r="A71" s="8" t="s">
        <v>17</v>
      </c>
      <c r="B71" s="8" t="s">
        <v>57</v>
      </c>
      <c r="C71" s="8" t="s">
        <v>58</v>
      </c>
      <c r="D71" s="8" t="s">
        <v>83</v>
      </c>
      <c r="E71" s="8" t="s">
        <v>186</v>
      </c>
      <c r="F71" s="8" t="s">
        <v>187</v>
      </c>
      <c r="G71" s="8">
        <v>1</v>
      </c>
      <c r="H71" s="8" t="s">
        <v>62</v>
      </c>
      <c r="I71" s="8" t="s">
        <v>63</v>
      </c>
      <c r="J71" s="8" t="s">
        <v>64</v>
      </c>
      <c r="K71" s="35"/>
      <c r="L71" s="21">
        <v>9630021.7142857146</v>
      </c>
      <c r="M71" s="21"/>
      <c r="N71" s="21"/>
      <c r="O71" s="21"/>
      <c r="P71" s="21"/>
      <c r="Q71" s="21"/>
      <c r="R71" s="21"/>
      <c r="S71" s="21"/>
      <c r="T71" s="21"/>
      <c r="U71" s="21">
        <v>9885657.6799999997</v>
      </c>
      <c r="V71" s="21"/>
      <c r="W71" s="21"/>
      <c r="X71" s="21"/>
      <c r="Y71" s="21"/>
      <c r="Z71" s="21">
        <f t="shared" si="1"/>
        <v>19515679.394285716</v>
      </c>
    </row>
    <row r="72" spans="1:26" ht="67.5" x14ac:dyDescent="0.25">
      <c r="A72" s="8" t="s">
        <v>17</v>
      </c>
      <c r="B72" s="8" t="s">
        <v>57</v>
      </c>
      <c r="C72" s="8" t="s">
        <v>58</v>
      </c>
      <c r="D72" s="8" t="s">
        <v>98</v>
      </c>
      <c r="E72" s="8" t="s">
        <v>99</v>
      </c>
      <c r="F72" s="8" t="s">
        <v>100</v>
      </c>
      <c r="G72" s="8">
        <v>1</v>
      </c>
      <c r="H72" s="8" t="s">
        <v>62</v>
      </c>
      <c r="I72" s="8" t="s">
        <v>63</v>
      </c>
      <c r="J72" s="8" t="s">
        <v>64</v>
      </c>
      <c r="K72" s="35"/>
      <c r="L72" s="21">
        <v>9630021.7142857146</v>
      </c>
      <c r="M72" s="21"/>
      <c r="N72" s="21"/>
      <c r="O72" s="21"/>
      <c r="P72" s="21"/>
      <c r="Q72" s="21"/>
      <c r="R72" s="21"/>
      <c r="S72" s="21"/>
      <c r="T72" s="21"/>
      <c r="U72" s="21">
        <v>9885657.6799999997</v>
      </c>
      <c r="V72" s="21"/>
      <c r="W72" s="21"/>
      <c r="X72" s="21"/>
      <c r="Y72" s="21"/>
      <c r="Z72" s="21">
        <f t="shared" si="1"/>
        <v>19515679.394285716</v>
      </c>
    </row>
    <row r="73" spans="1:26" ht="56.25" x14ac:dyDescent="0.25">
      <c r="A73" s="8" t="s">
        <v>17</v>
      </c>
      <c r="B73" s="8" t="s">
        <v>57</v>
      </c>
      <c r="C73" s="8" t="s">
        <v>58</v>
      </c>
      <c r="D73" s="8" t="s">
        <v>101</v>
      </c>
      <c r="E73" s="8" t="s">
        <v>102</v>
      </c>
      <c r="F73" s="8" t="s">
        <v>103</v>
      </c>
      <c r="G73" s="8">
        <v>1</v>
      </c>
      <c r="H73" s="8" t="s">
        <v>62</v>
      </c>
      <c r="I73" s="8" t="s">
        <v>63</v>
      </c>
      <c r="J73" s="8" t="s">
        <v>64</v>
      </c>
      <c r="K73" s="35"/>
      <c r="L73" s="21"/>
      <c r="M73" s="21"/>
      <c r="N73" s="21"/>
      <c r="O73" s="21"/>
      <c r="P73" s="21"/>
      <c r="Q73" s="21"/>
      <c r="R73" s="21"/>
      <c r="S73" s="21"/>
      <c r="T73" s="21"/>
      <c r="U73" s="21">
        <v>16947131.66</v>
      </c>
      <c r="V73" s="21"/>
      <c r="W73" s="21"/>
      <c r="X73" s="21"/>
      <c r="Y73" s="21"/>
      <c r="Z73" s="21">
        <f t="shared" si="1"/>
        <v>16947131.66</v>
      </c>
    </row>
    <row r="74" spans="1:26" ht="45" x14ac:dyDescent="0.25">
      <c r="A74" s="8" t="s">
        <v>17</v>
      </c>
      <c r="B74" s="8" t="s">
        <v>57</v>
      </c>
      <c r="C74" s="8" t="s">
        <v>58</v>
      </c>
      <c r="D74" s="8" t="s">
        <v>101</v>
      </c>
      <c r="E74" s="8" t="s">
        <v>104</v>
      </c>
      <c r="F74" s="8" t="s">
        <v>105</v>
      </c>
      <c r="G74" s="8">
        <v>1</v>
      </c>
      <c r="H74" s="8" t="s">
        <v>62</v>
      </c>
      <c r="I74" s="8" t="s">
        <v>63</v>
      </c>
      <c r="J74" s="8" t="s">
        <v>64</v>
      </c>
      <c r="K74" s="35"/>
      <c r="L74" s="21"/>
      <c r="M74" s="21"/>
      <c r="N74" s="21"/>
      <c r="O74" s="21"/>
      <c r="P74" s="21"/>
      <c r="Q74" s="21"/>
      <c r="R74" s="21"/>
      <c r="S74" s="21"/>
      <c r="T74" s="21"/>
      <c r="U74" s="21">
        <v>16947131.66</v>
      </c>
      <c r="V74" s="21"/>
      <c r="W74" s="21"/>
      <c r="X74" s="21"/>
      <c r="Y74" s="21"/>
      <c r="Z74" s="21">
        <f t="shared" si="1"/>
        <v>16947131.66</v>
      </c>
    </row>
    <row r="75" spans="1:26" ht="45" x14ac:dyDescent="0.25">
      <c r="A75" s="8" t="s">
        <v>17</v>
      </c>
      <c r="B75" s="8" t="s">
        <v>57</v>
      </c>
      <c r="C75" s="8" t="s">
        <v>58</v>
      </c>
      <c r="D75" s="8" t="s">
        <v>101</v>
      </c>
      <c r="E75" s="8" t="s">
        <v>106</v>
      </c>
      <c r="F75" s="8" t="s">
        <v>107</v>
      </c>
      <c r="G75" s="8">
        <v>1</v>
      </c>
      <c r="H75" s="8" t="s">
        <v>62</v>
      </c>
      <c r="I75" s="8" t="s">
        <v>63</v>
      </c>
      <c r="J75" s="8" t="s">
        <v>64</v>
      </c>
      <c r="K75" s="35"/>
      <c r="L75" s="21">
        <v>666666.66666666663</v>
      </c>
      <c r="M75" s="21"/>
      <c r="N75" s="21"/>
      <c r="O75" s="21"/>
      <c r="P75" s="21"/>
      <c r="Q75" s="21"/>
      <c r="R75" s="21"/>
      <c r="S75" s="21"/>
      <c r="T75" s="21"/>
      <c r="U75" s="21">
        <v>16947131.66</v>
      </c>
      <c r="V75" s="21"/>
      <c r="W75" s="21"/>
      <c r="X75" s="21"/>
      <c r="Y75" s="21"/>
      <c r="Z75" s="21">
        <f t="shared" si="1"/>
        <v>17613798.326666668</v>
      </c>
    </row>
    <row r="76" spans="1:26" ht="67.5" x14ac:dyDescent="0.25">
      <c r="A76" s="8" t="s">
        <v>17</v>
      </c>
      <c r="B76" s="8" t="s">
        <v>57</v>
      </c>
      <c r="C76" s="8" t="s">
        <v>58</v>
      </c>
      <c r="D76" s="8" t="s">
        <v>101</v>
      </c>
      <c r="E76" s="8" t="s">
        <v>108</v>
      </c>
      <c r="F76" s="8" t="s">
        <v>109</v>
      </c>
      <c r="G76" s="8">
        <v>1</v>
      </c>
      <c r="H76" s="8" t="s">
        <v>62</v>
      </c>
      <c r="I76" s="8" t="s">
        <v>63</v>
      </c>
      <c r="J76" s="8" t="s">
        <v>64</v>
      </c>
      <c r="K76" s="35"/>
      <c r="L76" s="21"/>
      <c r="M76" s="21"/>
      <c r="N76" s="21"/>
      <c r="O76" s="21"/>
      <c r="P76" s="21"/>
      <c r="Q76" s="21"/>
      <c r="R76" s="21"/>
      <c r="S76" s="21"/>
      <c r="T76" s="21"/>
      <c r="U76" s="21">
        <v>16947131.66</v>
      </c>
      <c r="V76" s="21"/>
      <c r="W76" s="21"/>
      <c r="X76" s="21"/>
      <c r="Y76" s="21"/>
      <c r="Z76" s="21">
        <f t="shared" si="1"/>
        <v>16947131.66</v>
      </c>
    </row>
    <row r="77" spans="1:26" ht="78.75" x14ac:dyDescent="0.25">
      <c r="A77" s="8" t="s">
        <v>17</v>
      </c>
      <c r="B77" s="8" t="s">
        <v>57</v>
      </c>
      <c r="C77" s="8" t="s">
        <v>58</v>
      </c>
      <c r="D77" s="8" t="s">
        <v>188</v>
      </c>
      <c r="E77" s="8" t="s">
        <v>189</v>
      </c>
      <c r="F77" s="8" t="s">
        <v>190</v>
      </c>
      <c r="G77" s="8">
        <v>1</v>
      </c>
      <c r="H77" s="8" t="s">
        <v>62</v>
      </c>
      <c r="I77" s="8" t="s">
        <v>63</v>
      </c>
      <c r="J77" s="8" t="s">
        <v>64</v>
      </c>
      <c r="K77" s="35"/>
      <c r="L77" s="21">
        <v>666666.66666666663</v>
      </c>
      <c r="M77" s="21"/>
      <c r="N77" s="21"/>
      <c r="O77" s="21"/>
      <c r="P77" s="21"/>
      <c r="Q77" s="21"/>
      <c r="R77" s="21"/>
      <c r="S77" s="21"/>
      <c r="T77" s="21"/>
      <c r="U77" s="21">
        <v>16947131.66</v>
      </c>
      <c r="V77" s="21"/>
      <c r="W77" s="21"/>
      <c r="X77" s="21"/>
      <c r="Y77" s="21"/>
      <c r="Z77" s="21">
        <f t="shared" si="1"/>
        <v>17613798.326666668</v>
      </c>
    </row>
    <row r="78" spans="1:26" ht="45" x14ac:dyDescent="0.25">
      <c r="A78" s="8" t="s">
        <v>17</v>
      </c>
      <c r="B78" s="8" t="s">
        <v>57</v>
      </c>
      <c r="C78" s="8" t="s">
        <v>58</v>
      </c>
      <c r="D78" s="8" t="s">
        <v>101</v>
      </c>
      <c r="E78" s="8" t="s">
        <v>110</v>
      </c>
      <c r="F78" s="8" t="s">
        <v>111</v>
      </c>
      <c r="G78" s="8">
        <v>1</v>
      </c>
      <c r="H78" s="8" t="s">
        <v>62</v>
      </c>
      <c r="I78" s="8" t="s">
        <v>63</v>
      </c>
      <c r="J78" s="8" t="s">
        <v>64</v>
      </c>
      <c r="K78" s="35"/>
      <c r="L78" s="21"/>
      <c r="M78" s="21"/>
      <c r="N78" s="21"/>
      <c r="O78" s="21"/>
      <c r="P78" s="21"/>
      <c r="Q78" s="21"/>
      <c r="R78" s="21"/>
      <c r="S78" s="21"/>
      <c r="T78" s="21"/>
      <c r="U78" s="21">
        <v>16947131.66</v>
      </c>
      <c r="V78" s="21"/>
      <c r="W78" s="21"/>
      <c r="X78" s="21"/>
      <c r="Y78" s="21"/>
      <c r="Z78" s="21">
        <f t="shared" si="1"/>
        <v>16947131.66</v>
      </c>
    </row>
    <row r="79" spans="1:26" ht="45" x14ac:dyDescent="0.25">
      <c r="A79" s="8" t="s">
        <v>17</v>
      </c>
      <c r="B79" s="8" t="s">
        <v>57</v>
      </c>
      <c r="C79" s="8" t="s">
        <v>58</v>
      </c>
      <c r="D79" s="8" t="s">
        <v>101</v>
      </c>
      <c r="E79" s="8" t="s">
        <v>112</v>
      </c>
      <c r="F79" s="8" t="s">
        <v>113</v>
      </c>
      <c r="G79" s="8">
        <v>1</v>
      </c>
      <c r="H79" s="8" t="s">
        <v>62</v>
      </c>
      <c r="I79" s="8" t="s">
        <v>63</v>
      </c>
      <c r="J79" s="8" t="s">
        <v>64</v>
      </c>
      <c r="K79" s="35"/>
      <c r="L79" s="21"/>
      <c r="M79" s="21"/>
      <c r="N79" s="21"/>
      <c r="O79" s="21"/>
      <c r="P79" s="21"/>
      <c r="Q79" s="21"/>
      <c r="R79" s="21"/>
      <c r="S79" s="21"/>
      <c r="T79" s="21"/>
      <c r="U79" s="21">
        <v>16947131.66</v>
      </c>
      <c r="V79" s="21"/>
      <c r="W79" s="21"/>
      <c r="X79" s="21"/>
      <c r="Y79" s="21"/>
      <c r="Z79" s="21">
        <f t="shared" si="1"/>
        <v>16947131.66</v>
      </c>
    </row>
    <row r="80" spans="1:26" ht="45" x14ac:dyDescent="0.25">
      <c r="A80" s="8" t="s">
        <v>17</v>
      </c>
      <c r="B80" s="8" t="s">
        <v>57</v>
      </c>
      <c r="C80" s="8" t="s">
        <v>58</v>
      </c>
      <c r="D80" s="8" t="s">
        <v>101</v>
      </c>
      <c r="E80" s="8" t="s">
        <v>114</v>
      </c>
      <c r="F80" s="8" t="s">
        <v>115</v>
      </c>
      <c r="G80" s="8">
        <v>1</v>
      </c>
      <c r="H80" s="8" t="s">
        <v>62</v>
      </c>
      <c r="I80" s="8" t="s">
        <v>63</v>
      </c>
      <c r="J80" s="8" t="s">
        <v>64</v>
      </c>
      <c r="K80" s="35"/>
      <c r="L80" s="21"/>
      <c r="M80" s="21"/>
      <c r="N80" s="21"/>
      <c r="O80" s="21"/>
      <c r="P80" s="21"/>
      <c r="Q80" s="21"/>
      <c r="R80" s="21"/>
      <c r="S80" s="21"/>
      <c r="T80" s="21"/>
      <c r="U80" s="21">
        <v>16947131.66</v>
      </c>
      <c r="V80" s="21"/>
      <c r="W80" s="21"/>
      <c r="X80" s="21"/>
      <c r="Y80" s="21"/>
      <c r="Z80" s="21">
        <f t="shared" si="1"/>
        <v>16947131.66</v>
      </c>
    </row>
    <row r="81" spans="1:26" ht="90" x14ac:dyDescent="0.25">
      <c r="A81" s="8" t="s">
        <v>17</v>
      </c>
      <c r="B81" s="8" t="s">
        <v>57</v>
      </c>
      <c r="C81" s="8" t="s">
        <v>58</v>
      </c>
      <c r="D81" s="8" t="s">
        <v>116</v>
      </c>
      <c r="E81" s="8" t="s">
        <v>117</v>
      </c>
      <c r="F81" s="8" t="s">
        <v>118</v>
      </c>
      <c r="G81" s="8">
        <v>1</v>
      </c>
      <c r="H81" s="8" t="s">
        <v>62</v>
      </c>
      <c r="I81" s="8" t="s">
        <v>63</v>
      </c>
      <c r="J81" s="8" t="s">
        <v>64</v>
      </c>
      <c r="K81" s="35"/>
      <c r="L81" s="21"/>
      <c r="M81" s="21"/>
      <c r="N81" s="21"/>
      <c r="O81" s="21"/>
      <c r="P81" s="21"/>
      <c r="Q81" s="21"/>
      <c r="R81" s="21"/>
      <c r="S81" s="21"/>
      <c r="T81" s="21"/>
      <c r="U81" s="21">
        <v>16947131.66</v>
      </c>
      <c r="V81" s="21"/>
      <c r="W81" s="21"/>
      <c r="X81" s="21"/>
      <c r="Y81" s="21"/>
      <c r="Z81" s="21">
        <f t="shared" si="1"/>
        <v>16947131.66</v>
      </c>
    </row>
    <row r="82" spans="1:26" ht="45" x14ac:dyDescent="0.25">
      <c r="A82" s="8" t="s">
        <v>17</v>
      </c>
      <c r="B82" s="8" t="s">
        <v>57</v>
      </c>
      <c r="C82" s="8" t="s">
        <v>58</v>
      </c>
      <c r="D82" s="8" t="s">
        <v>101</v>
      </c>
      <c r="E82" s="8" t="s">
        <v>119</v>
      </c>
      <c r="F82" s="8" t="s">
        <v>120</v>
      </c>
      <c r="G82" s="8">
        <v>1</v>
      </c>
      <c r="H82" s="8" t="s">
        <v>62</v>
      </c>
      <c r="I82" s="8" t="s">
        <v>63</v>
      </c>
      <c r="J82" s="8" t="s">
        <v>64</v>
      </c>
      <c r="K82" s="35"/>
      <c r="L82" s="21"/>
      <c r="M82" s="21"/>
      <c r="N82" s="21"/>
      <c r="O82" s="21"/>
      <c r="P82" s="21"/>
      <c r="Q82" s="21"/>
      <c r="R82" s="21"/>
      <c r="S82" s="21"/>
      <c r="T82" s="21"/>
      <c r="U82" s="21">
        <v>16947131.66</v>
      </c>
      <c r="V82" s="21"/>
      <c r="W82" s="21"/>
      <c r="X82" s="21"/>
      <c r="Y82" s="21"/>
      <c r="Z82" s="21">
        <f t="shared" si="1"/>
        <v>16947131.66</v>
      </c>
    </row>
    <row r="83" spans="1:26" ht="78.75" x14ac:dyDescent="0.25">
      <c r="A83" s="8" t="s">
        <v>17</v>
      </c>
      <c r="B83" s="8" t="s">
        <v>57</v>
      </c>
      <c r="C83" s="8" t="s">
        <v>58</v>
      </c>
      <c r="D83" s="8" t="s">
        <v>101</v>
      </c>
      <c r="E83" s="8" t="s">
        <v>121</v>
      </c>
      <c r="F83" s="8" t="s">
        <v>122</v>
      </c>
      <c r="G83" s="8">
        <v>1</v>
      </c>
      <c r="H83" s="8" t="s">
        <v>62</v>
      </c>
      <c r="I83" s="8" t="s">
        <v>63</v>
      </c>
      <c r="J83" s="8" t="s">
        <v>64</v>
      </c>
      <c r="K83" s="35"/>
      <c r="L83" s="21"/>
      <c r="M83" s="21"/>
      <c r="N83" s="21"/>
      <c r="O83" s="21"/>
      <c r="P83" s="21"/>
      <c r="Q83" s="21"/>
      <c r="R83" s="21"/>
      <c r="S83" s="21"/>
      <c r="T83" s="21"/>
      <c r="U83" s="21">
        <v>16947131.66</v>
      </c>
      <c r="V83" s="21"/>
      <c r="W83" s="21"/>
      <c r="X83" s="21"/>
      <c r="Y83" s="21"/>
      <c r="Z83" s="21">
        <f t="shared" si="1"/>
        <v>16947131.66</v>
      </c>
    </row>
    <row r="84" spans="1:26" ht="90" x14ac:dyDescent="0.25">
      <c r="A84" s="8" t="s">
        <v>17</v>
      </c>
      <c r="B84" s="8" t="s">
        <v>57</v>
      </c>
      <c r="C84" s="8" t="s">
        <v>58</v>
      </c>
      <c r="D84" s="8" t="s">
        <v>116</v>
      </c>
      <c r="E84" s="8" t="s">
        <v>123</v>
      </c>
      <c r="F84" s="8" t="s">
        <v>124</v>
      </c>
      <c r="G84" s="8">
        <v>1</v>
      </c>
      <c r="H84" s="8" t="s">
        <v>62</v>
      </c>
      <c r="I84" s="8" t="s">
        <v>63</v>
      </c>
      <c r="J84" s="8" t="s">
        <v>64</v>
      </c>
      <c r="K84" s="35"/>
      <c r="L84" s="21">
        <v>666666.66666666663</v>
      </c>
      <c r="M84" s="21"/>
      <c r="N84" s="21"/>
      <c r="O84" s="21"/>
      <c r="P84" s="21"/>
      <c r="Q84" s="21"/>
      <c r="R84" s="21"/>
      <c r="S84" s="21"/>
      <c r="T84" s="21"/>
      <c r="U84" s="21">
        <v>16947131.66</v>
      </c>
      <c r="V84" s="21"/>
      <c r="W84" s="21"/>
      <c r="X84" s="21"/>
      <c r="Y84" s="21"/>
      <c r="Z84" s="21">
        <f t="shared" si="1"/>
        <v>17613798.326666668</v>
      </c>
    </row>
    <row r="85" spans="1:26" ht="56.25" x14ac:dyDescent="0.25">
      <c r="A85" s="8" t="s">
        <v>17</v>
      </c>
      <c r="B85" s="8" t="s">
        <v>57</v>
      </c>
      <c r="C85" s="8" t="s">
        <v>58</v>
      </c>
      <c r="D85" s="8" t="s">
        <v>125</v>
      </c>
      <c r="E85" s="8" t="s">
        <v>126</v>
      </c>
      <c r="F85" s="8" t="s">
        <v>127</v>
      </c>
      <c r="G85" s="8">
        <v>1</v>
      </c>
      <c r="H85" s="8" t="s">
        <v>62</v>
      </c>
      <c r="I85" s="8" t="s">
        <v>63</v>
      </c>
      <c r="J85" s="8" t="s">
        <v>64</v>
      </c>
      <c r="K85" s="35"/>
      <c r="L85" s="21">
        <v>26506710</v>
      </c>
      <c r="M85" s="21"/>
      <c r="N85" s="21"/>
      <c r="O85" s="21"/>
      <c r="P85" s="21"/>
      <c r="Q85" s="21"/>
      <c r="R85" s="21"/>
      <c r="S85" s="21"/>
      <c r="T85" s="21"/>
      <c r="U85" s="21">
        <v>40616846.109999999</v>
      </c>
      <c r="V85" s="21"/>
      <c r="W85" s="21"/>
      <c r="X85" s="21"/>
      <c r="Y85" s="21"/>
      <c r="Z85" s="21">
        <f t="shared" si="1"/>
        <v>67123556.109999999</v>
      </c>
    </row>
    <row r="86" spans="1:26" ht="45" x14ac:dyDescent="0.25">
      <c r="A86" s="8" t="s">
        <v>17</v>
      </c>
      <c r="B86" s="8" t="s">
        <v>57</v>
      </c>
      <c r="C86" s="8" t="s">
        <v>58</v>
      </c>
      <c r="D86" s="8" t="s">
        <v>128</v>
      </c>
      <c r="E86" s="8" t="s">
        <v>191</v>
      </c>
      <c r="F86" s="8" t="s">
        <v>192</v>
      </c>
      <c r="G86" s="8">
        <v>300</v>
      </c>
      <c r="H86" s="8" t="s">
        <v>62</v>
      </c>
      <c r="I86" s="8" t="s">
        <v>63</v>
      </c>
      <c r="J86" s="8" t="s">
        <v>64</v>
      </c>
      <c r="K86" s="35"/>
      <c r="L86" s="21">
        <v>26506710</v>
      </c>
      <c r="M86" s="21"/>
      <c r="N86" s="21"/>
      <c r="O86" s="21"/>
      <c r="P86" s="21"/>
      <c r="Q86" s="21"/>
      <c r="R86" s="21"/>
      <c r="S86" s="21"/>
      <c r="T86" s="21"/>
      <c r="U86" s="21">
        <v>40616846.109999999</v>
      </c>
      <c r="V86" s="21"/>
      <c r="W86" s="21"/>
      <c r="X86" s="21"/>
      <c r="Y86" s="21"/>
      <c r="Z86" s="21">
        <f t="shared" si="1"/>
        <v>67123556.109999999</v>
      </c>
    </row>
    <row r="87" spans="1:26" ht="45" x14ac:dyDescent="0.25">
      <c r="A87" s="8" t="s">
        <v>17</v>
      </c>
      <c r="B87" s="8" t="s">
        <v>57</v>
      </c>
      <c r="C87" s="8" t="s">
        <v>58</v>
      </c>
      <c r="D87" s="8" t="s">
        <v>128</v>
      </c>
      <c r="E87" s="8" t="s">
        <v>129</v>
      </c>
      <c r="F87" s="8" t="s">
        <v>130</v>
      </c>
      <c r="G87" s="2">
        <v>0.01</v>
      </c>
      <c r="H87" s="8" t="s">
        <v>62</v>
      </c>
      <c r="I87" s="8" t="s">
        <v>63</v>
      </c>
      <c r="J87" s="8" t="s">
        <v>64</v>
      </c>
      <c r="K87" s="35"/>
      <c r="L87" s="21">
        <v>26506710</v>
      </c>
      <c r="M87" s="21"/>
      <c r="N87" s="21"/>
      <c r="O87" s="21"/>
      <c r="P87" s="21"/>
      <c r="Q87" s="21"/>
      <c r="R87" s="21"/>
      <c r="S87" s="21"/>
      <c r="T87" s="21"/>
      <c r="U87" s="21">
        <v>40616846.109999999</v>
      </c>
      <c r="V87" s="21"/>
      <c r="W87" s="21"/>
      <c r="X87" s="21"/>
      <c r="Y87" s="21"/>
      <c r="Z87" s="21">
        <f t="shared" si="1"/>
        <v>67123556.109999999</v>
      </c>
    </row>
    <row r="88" spans="1:26" ht="56.25" x14ac:dyDescent="0.25">
      <c r="A88" s="8" t="s">
        <v>17</v>
      </c>
      <c r="B88" s="8" t="s">
        <v>57</v>
      </c>
      <c r="C88" s="8" t="s">
        <v>58</v>
      </c>
      <c r="D88" s="8" t="s">
        <v>128</v>
      </c>
      <c r="E88" s="8" t="s">
        <v>131</v>
      </c>
      <c r="F88" s="8" t="s">
        <v>132</v>
      </c>
      <c r="G88" s="8">
        <v>1</v>
      </c>
      <c r="H88" s="8" t="s">
        <v>62</v>
      </c>
      <c r="I88" s="8" t="s">
        <v>63</v>
      </c>
      <c r="J88" s="8" t="s">
        <v>64</v>
      </c>
      <c r="K88" s="35"/>
      <c r="L88" s="21">
        <v>26506710</v>
      </c>
      <c r="M88" s="21"/>
      <c r="N88" s="21"/>
      <c r="O88" s="21"/>
      <c r="P88" s="21"/>
      <c r="Q88" s="21"/>
      <c r="R88" s="21"/>
      <c r="S88" s="21"/>
      <c r="T88" s="21"/>
      <c r="U88" s="21">
        <v>40616846.109999999</v>
      </c>
      <c r="V88" s="21"/>
      <c r="W88" s="21"/>
      <c r="X88" s="21"/>
      <c r="Y88" s="21"/>
      <c r="Z88" s="21">
        <f t="shared" si="1"/>
        <v>67123556.109999999</v>
      </c>
    </row>
    <row r="89" spans="1:26" ht="112.5" x14ac:dyDescent="0.25">
      <c r="A89" s="8" t="s">
        <v>17</v>
      </c>
      <c r="B89" s="8" t="s">
        <v>57</v>
      </c>
      <c r="C89" s="8" t="s">
        <v>58</v>
      </c>
      <c r="D89" s="8" t="s">
        <v>133</v>
      </c>
      <c r="E89" s="8" t="s">
        <v>134</v>
      </c>
      <c r="F89" s="8" t="s">
        <v>135</v>
      </c>
      <c r="G89" s="8">
        <v>1</v>
      </c>
      <c r="H89" s="8" t="s">
        <v>62</v>
      </c>
      <c r="I89" s="8" t="s">
        <v>63</v>
      </c>
      <c r="J89" s="8" t="s">
        <v>64</v>
      </c>
      <c r="K89" s="35"/>
      <c r="L89" s="21">
        <v>27998143.516000003</v>
      </c>
      <c r="M89" s="21"/>
      <c r="N89" s="21"/>
      <c r="O89" s="21"/>
      <c r="P89" s="21"/>
      <c r="Q89" s="21"/>
      <c r="R89" s="21"/>
      <c r="S89" s="21"/>
      <c r="T89" s="21"/>
      <c r="U89" s="21">
        <v>3300000</v>
      </c>
      <c r="V89" s="21"/>
      <c r="W89" s="21"/>
      <c r="X89" s="21"/>
      <c r="Y89" s="21"/>
      <c r="Z89" s="21">
        <f t="shared" si="1"/>
        <v>31298143.516000003</v>
      </c>
    </row>
    <row r="90" spans="1:26" ht="67.5" x14ac:dyDescent="0.25">
      <c r="A90" s="8" t="s">
        <v>17</v>
      </c>
      <c r="B90" s="8" t="s">
        <v>57</v>
      </c>
      <c r="C90" s="8" t="s">
        <v>58</v>
      </c>
      <c r="D90" s="8" t="s">
        <v>138</v>
      </c>
      <c r="E90" s="8" t="s">
        <v>193</v>
      </c>
      <c r="F90" s="8" t="s">
        <v>194</v>
      </c>
      <c r="G90" s="2">
        <v>1</v>
      </c>
      <c r="H90" s="8" t="s">
        <v>62</v>
      </c>
      <c r="I90" s="8" t="s">
        <v>63</v>
      </c>
      <c r="J90" s="8" t="s">
        <v>64</v>
      </c>
      <c r="K90" s="35"/>
      <c r="L90" s="21">
        <v>27998143.516000003</v>
      </c>
      <c r="M90" s="21"/>
      <c r="N90" s="21"/>
      <c r="O90" s="21"/>
      <c r="P90" s="21"/>
      <c r="Q90" s="21"/>
      <c r="R90" s="21"/>
      <c r="S90" s="21"/>
      <c r="T90" s="21"/>
      <c r="U90" s="21">
        <v>3300000</v>
      </c>
      <c r="V90" s="21"/>
      <c r="W90" s="21"/>
      <c r="X90" s="21"/>
      <c r="Y90" s="21"/>
      <c r="Z90" s="21">
        <f t="shared" si="1"/>
        <v>31298143.516000003</v>
      </c>
    </row>
    <row r="91" spans="1:26" ht="67.5" x14ac:dyDescent="0.25">
      <c r="A91" s="8" t="s">
        <v>17</v>
      </c>
      <c r="B91" s="8" t="s">
        <v>57</v>
      </c>
      <c r="C91" s="8" t="s">
        <v>58</v>
      </c>
      <c r="D91" s="8" t="s">
        <v>138</v>
      </c>
      <c r="E91" s="8" t="s">
        <v>139</v>
      </c>
      <c r="F91" s="8" t="s">
        <v>140</v>
      </c>
      <c r="G91" s="8">
        <v>1</v>
      </c>
      <c r="H91" s="8" t="s">
        <v>62</v>
      </c>
      <c r="I91" s="8" t="s">
        <v>63</v>
      </c>
      <c r="J91" s="8" t="s">
        <v>64</v>
      </c>
      <c r="K91" s="35"/>
      <c r="L91" s="21">
        <v>27998143.516000003</v>
      </c>
      <c r="M91" s="21"/>
      <c r="N91" s="21"/>
      <c r="O91" s="21"/>
      <c r="P91" s="21"/>
      <c r="Q91" s="21"/>
      <c r="R91" s="21"/>
      <c r="S91" s="21"/>
      <c r="T91" s="21"/>
      <c r="U91" s="21">
        <v>3300000</v>
      </c>
      <c r="V91" s="21"/>
      <c r="W91" s="21"/>
      <c r="X91" s="21"/>
      <c r="Y91" s="21"/>
      <c r="Z91" s="21">
        <f t="shared" si="1"/>
        <v>31298143.516000003</v>
      </c>
    </row>
    <row r="92" spans="1:26" ht="78.75" x14ac:dyDescent="0.25">
      <c r="A92" s="8" t="s">
        <v>17</v>
      </c>
      <c r="B92" s="8" t="s">
        <v>57</v>
      </c>
      <c r="C92" s="8" t="s">
        <v>58</v>
      </c>
      <c r="D92" s="8" t="s">
        <v>195</v>
      </c>
      <c r="E92" s="8" t="s">
        <v>196</v>
      </c>
      <c r="F92" s="8" t="s">
        <v>197</v>
      </c>
      <c r="G92" s="8">
        <v>1</v>
      </c>
      <c r="H92" s="8" t="s">
        <v>62</v>
      </c>
      <c r="I92" s="8" t="s">
        <v>63</v>
      </c>
      <c r="J92" s="8" t="s">
        <v>64</v>
      </c>
      <c r="K92" s="35"/>
      <c r="L92" s="21">
        <v>27998143.516000003</v>
      </c>
      <c r="M92" s="21"/>
      <c r="N92" s="21"/>
      <c r="O92" s="21"/>
      <c r="P92" s="21"/>
      <c r="Q92" s="21"/>
      <c r="R92" s="21"/>
      <c r="S92" s="21"/>
      <c r="T92" s="21"/>
      <c r="U92" s="21">
        <v>3300000</v>
      </c>
      <c r="V92" s="21"/>
      <c r="W92" s="21"/>
      <c r="X92" s="21"/>
      <c r="Y92" s="21"/>
      <c r="Z92" s="21">
        <f t="shared" si="1"/>
        <v>31298143.516000003</v>
      </c>
    </row>
    <row r="93" spans="1:26" ht="90" x14ac:dyDescent="0.25">
      <c r="A93" s="8" t="s">
        <v>17</v>
      </c>
      <c r="B93" s="8" t="s">
        <v>57</v>
      </c>
      <c r="C93" s="8" t="s">
        <v>58</v>
      </c>
      <c r="D93" s="8" t="s">
        <v>138</v>
      </c>
      <c r="E93" s="8" t="s">
        <v>198</v>
      </c>
      <c r="F93" s="8" t="s">
        <v>199</v>
      </c>
      <c r="G93" s="8">
        <v>1</v>
      </c>
      <c r="H93" s="8" t="s">
        <v>62</v>
      </c>
      <c r="I93" s="8" t="s">
        <v>63</v>
      </c>
      <c r="J93" s="8" t="s">
        <v>64</v>
      </c>
      <c r="K93" s="35"/>
      <c r="L93" s="21">
        <v>27998143.516000003</v>
      </c>
      <c r="M93" s="21"/>
      <c r="N93" s="21"/>
      <c r="O93" s="21"/>
      <c r="P93" s="21"/>
      <c r="Q93" s="21"/>
      <c r="R93" s="21"/>
      <c r="S93" s="21"/>
      <c r="T93" s="21"/>
      <c r="U93" s="21">
        <v>3300000</v>
      </c>
      <c r="V93" s="21"/>
      <c r="W93" s="21"/>
      <c r="X93" s="21"/>
      <c r="Y93" s="21"/>
      <c r="Z93" s="21">
        <f t="shared" si="1"/>
        <v>31298143.516000003</v>
      </c>
    </row>
    <row r="94" spans="1:26" ht="67.5" x14ac:dyDescent="0.25">
      <c r="A94" s="8" t="s">
        <v>17</v>
      </c>
      <c r="B94" s="8" t="s">
        <v>57</v>
      </c>
      <c r="C94" s="8" t="s">
        <v>58</v>
      </c>
      <c r="D94" s="8" t="s">
        <v>141</v>
      </c>
      <c r="E94" s="8" t="s">
        <v>142</v>
      </c>
      <c r="F94" s="8" t="s">
        <v>143</v>
      </c>
      <c r="G94" s="8">
        <v>1</v>
      </c>
      <c r="H94" s="8" t="s">
        <v>62</v>
      </c>
      <c r="I94" s="8" t="s">
        <v>63</v>
      </c>
      <c r="J94" s="8" t="s">
        <v>64</v>
      </c>
      <c r="K94" s="35"/>
      <c r="L94" s="21">
        <v>16503198.147777779</v>
      </c>
      <c r="M94" s="21"/>
      <c r="N94" s="21"/>
      <c r="O94" s="21"/>
      <c r="P94" s="21"/>
      <c r="Q94" s="21"/>
      <c r="R94" s="21"/>
      <c r="S94" s="21"/>
      <c r="T94" s="21"/>
      <c r="U94" s="21">
        <v>7375000</v>
      </c>
      <c r="V94" s="21"/>
      <c r="W94" s="21"/>
      <c r="X94" s="21"/>
      <c r="Y94" s="21"/>
      <c r="Z94" s="21">
        <f t="shared" si="1"/>
        <v>23878198.147777781</v>
      </c>
    </row>
    <row r="95" spans="1:26" ht="78.75" x14ac:dyDescent="0.25">
      <c r="A95" s="8" t="s">
        <v>17</v>
      </c>
      <c r="B95" s="8" t="s">
        <v>57</v>
      </c>
      <c r="C95" s="8" t="s">
        <v>58</v>
      </c>
      <c r="D95" s="8" t="s">
        <v>144</v>
      </c>
      <c r="E95" s="8" t="s">
        <v>145</v>
      </c>
      <c r="F95" s="8" t="s">
        <v>146</v>
      </c>
      <c r="G95" s="8">
        <v>1</v>
      </c>
      <c r="H95" s="8" t="s">
        <v>62</v>
      </c>
      <c r="I95" s="8" t="s">
        <v>63</v>
      </c>
      <c r="J95" s="8" t="s">
        <v>64</v>
      </c>
      <c r="K95" s="35"/>
      <c r="L95" s="21">
        <v>16503198.147777779</v>
      </c>
      <c r="M95" s="21"/>
      <c r="N95" s="21"/>
      <c r="O95" s="21"/>
      <c r="P95" s="21"/>
      <c r="Q95" s="21"/>
      <c r="R95" s="21"/>
      <c r="S95" s="21"/>
      <c r="T95" s="21"/>
      <c r="U95" s="21">
        <v>7375000</v>
      </c>
      <c r="V95" s="21"/>
      <c r="W95" s="21"/>
      <c r="X95" s="21"/>
      <c r="Y95" s="21"/>
      <c r="Z95" s="21">
        <f t="shared" si="1"/>
        <v>23878198.147777781</v>
      </c>
    </row>
    <row r="96" spans="1:26" ht="101.25" x14ac:dyDescent="0.25">
      <c r="A96" s="8" t="s">
        <v>17</v>
      </c>
      <c r="B96" s="8" t="s">
        <v>57</v>
      </c>
      <c r="C96" s="8" t="s">
        <v>58</v>
      </c>
      <c r="D96" s="8" t="s">
        <v>147</v>
      </c>
      <c r="E96" s="8" t="s">
        <v>148</v>
      </c>
      <c r="F96" s="8" t="s">
        <v>149</v>
      </c>
      <c r="G96" s="8">
        <v>1</v>
      </c>
      <c r="H96" s="8" t="s">
        <v>62</v>
      </c>
      <c r="I96" s="8" t="s">
        <v>63</v>
      </c>
      <c r="J96" s="8" t="s">
        <v>64</v>
      </c>
      <c r="K96" s="35"/>
      <c r="L96" s="21">
        <v>16503198.147777779</v>
      </c>
      <c r="M96" s="21"/>
      <c r="N96" s="21"/>
      <c r="O96" s="21"/>
      <c r="P96" s="21"/>
      <c r="Q96" s="21"/>
      <c r="R96" s="21"/>
      <c r="S96" s="21"/>
      <c r="T96" s="21"/>
      <c r="U96" s="21">
        <v>7375000</v>
      </c>
      <c r="V96" s="21"/>
      <c r="W96" s="21"/>
      <c r="X96" s="21"/>
      <c r="Y96" s="21"/>
      <c r="Z96" s="21">
        <f t="shared" si="1"/>
        <v>23878198.147777781</v>
      </c>
    </row>
    <row r="97" spans="1:26" ht="112.5" x14ac:dyDescent="0.25">
      <c r="A97" s="8" t="s">
        <v>17</v>
      </c>
      <c r="B97" s="8" t="s">
        <v>57</v>
      </c>
      <c r="C97" s="8" t="s">
        <v>58</v>
      </c>
      <c r="D97" s="8" t="s">
        <v>150</v>
      </c>
      <c r="E97" s="8" t="s">
        <v>151</v>
      </c>
      <c r="F97" s="8" t="s">
        <v>152</v>
      </c>
      <c r="G97" s="8">
        <v>1</v>
      </c>
      <c r="H97" s="8" t="s">
        <v>62</v>
      </c>
      <c r="I97" s="8" t="s">
        <v>63</v>
      </c>
      <c r="J97" s="8" t="s">
        <v>64</v>
      </c>
      <c r="K97" s="35"/>
      <c r="L97" s="21">
        <v>16503198.147777779</v>
      </c>
      <c r="M97" s="21"/>
      <c r="N97" s="21"/>
      <c r="O97" s="21"/>
      <c r="P97" s="21"/>
      <c r="Q97" s="21"/>
      <c r="R97" s="21"/>
      <c r="S97" s="21"/>
      <c r="T97" s="21"/>
      <c r="U97" s="21">
        <v>7375000</v>
      </c>
      <c r="V97" s="21"/>
      <c r="W97" s="21"/>
      <c r="X97" s="21"/>
      <c r="Y97" s="21"/>
      <c r="Z97" s="21">
        <f t="shared" si="1"/>
        <v>23878198.147777781</v>
      </c>
    </row>
    <row r="98" spans="1:26" ht="45" x14ac:dyDescent="0.25">
      <c r="A98" s="8" t="s">
        <v>17</v>
      </c>
      <c r="B98" s="8" t="s">
        <v>57</v>
      </c>
      <c r="C98" s="8" t="s">
        <v>58</v>
      </c>
      <c r="D98" s="8" t="s">
        <v>141</v>
      </c>
      <c r="E98" s="8" t="s">
        <v>153</v>
      </c>
      <c r="F98" s="8" t="s">
        <v>154</v>
      </c>
      <c r="G98" s="8">
        <v>1</v>
      </c>
      <c r="H98" s="8" t="s">
        <v>62</v>
      </c>
      <c r="I98" s="8" t="s">
        <v>63</v>
      </c>
      <c r="J98" s="8" t="s">
        <v>64</v>
      </c>
      <c r="K98" s="35"/>
      <c r="L98" s="21">
        <v>16503198.147777779</v>
      </c>
      <c r="M98" s="21"/>
      <c r="N98" s="21"/>
      <c r="O98" s="21"/>
      <c r="P98" s="21"/>
      <c r="Q98" s="21"/>
      <c r="R98" s="21"/>
      <c r="S98" s="21"/>
      <c r="T98" s="21"/>
      <c r="U98" s="21">
        <v>7375000</v>
      </c>
      <c r="V98" s="21"/>
      <c r="W98" s="21"/>
      <c r="X98" s="21"/>
      <c r="Y98" s="21"/>
      <c r="Z98" s="21">
        <f t="shared" si="1"/>
        <v>23878198.147777781</v>
      </c>
    </row>
    <row r="99" spans="1:26" ht="67.5" x14ac:dyDescent="0.25">
      <c r="A99" s="8" t="s">
        <v>17</v>
      </c>
      <c r="B99" s="8" t="s">
        <v>57</v>
      </c>
      <c r="C99" s="8" t="s">
        <v>58</v>
      </c>
      <c r="D99" s="8" t="s">
        <v>141</v>
      </c>
      <c r="E99" s="8" t="s">
        <v>155</v>
      </c>
      <c r="F99" s="8" t="s">
        <v>156</v>
      </c>
      <c r="G99" s="8">
        <v>1</v>
      </c>
      <c r="H99" s="8" t="s">
        <v>62</v>
      </c>
      <c r="I99" s="8" t="s">
        <v>63</v>
      </c>
      <c r="J99" s="8" t="s">
        <v>64</v>
      </c>
      <c r="K99" s="35"/>
      <c r="L99" s="21">
        <v>16503198.147777779</v>
      </c>
      <c r="M99" s="21"/>
      <c r="N99" s="21"/>
      <c r="O99" s="21"/>
      <c r="P99" s="21"/>
      <c r="Q99" s="21"/>
      <c r="R99" s="21"/>
      <c r="S99" s="21"/>
      <c r="T99" s="21"/>
      <c r="U99" s="21">
        <v>7375000</v>
      </c>
      <c r="V99" s="21"/>
      <c r="W99" s="21"/>
      <c r="X99" s="21"/>
      <c r="Y99" s="21"/>
      <c r="Z99" s="21">
        <f t="shared" si="1"/>
        <v>23878198.147777781</v>
      </c>
    </row>
    <row r="100" spans="1:26" ht="78.75" x14ac:dyDescent="0.25">
      <c r="A100" s="8" t="s">
        <v>17</v>
      </c>
      <c r="B100" s="8" t="s">
        <v>57</v>
      </c>
      <c r="C100" s="8" t="s">
        <v>58</v>
      </c>
      <c r="D100" s="8" t="s">
        <v>157</v>
      </c>
      <c r="E100" s="8" t="s">
        <v>158</v>
      </c>
      <c r="F100" s="8" t="s">
        <v>159</v>
      </c>
      <c r="G100" s="8">
        <v>1</v>
      </c>
      <c r="H100" s="8" t="s">
        <v>62</v>
      </c>
      <c r="I100" s="8" t="s">
        <v>63</v>
      </c>
      <c r="J100" s="8" t="s">
        <v>64</v>
      </c>
      <c r="K100" s="35"/>
      <c r="L100" s="21">
        <v>16503198.147777779</v>
      </c>
      <c r="M100" s="21"/>
      <c r="N100" s="21"/>
      <c r="O100" s="21"/>
      <c r="P100" s="21"/>
      <c r="Q100" s="21"/>
      <c r="R100" s="21"/>
      <c r="S100" s="21"/>
      <c r="T100" s="21"/>
      <c r="U100" s="21">
        <v>7375000</v>
      </c>
      <c r="V100" s="21"/>
      <c r="W100" s="21"/>
      <c r="X100" s="21"/>
      <c r="Y100" s="21"/>
      <c r="Z100" s="21">
        <f t="shared" si="1"/>
        <v>23878198.147777781</v>
      </c>
    </row>
    <row r="101" spans="1:26" ht="78.75" x14ac:dyDescent="0.25">
      <c r="A101" s="8" t="s">
        <v>17</v>
      </c>
      <c r="B101" s="8" t="s">
        <v>57</v>
      </c>
      <c r="C101" s="8" t="s">
        <v>58</v>
      </c>
      <c r="D101" s="8" t="s">
        <v>144</v>
      </c>
      <c r="E101" s="8" t="s">
        <v>200</v>
      </c>
      <c r="F101" s="8" t="s">
        <v>201</v>
      </c>
      <c r="G101" s="8">
        <v>1</v>
      </c>
      <c r="H101" s="8" t="s">
        <v>62</v>
      </c>
      <c r="I101" s="8" t="s">
        <v>63</v>
      </c>
      <c r="J101" s="8" t="s">
        <v>64</v>
      </c>
      <c r="K101" s="35"/>
      <c r="L101" s="21">
        <v>16503198.147777779</v>
      </c>
      <c r="M101" s="21"/>
      <c r="N101" s="21"/>
      <c r="O101" s="21"/>
      <c r="P101" s="21"/>
      <c r="Q101" s="21"/>
      <c r="R101" s="21"/>
      <c r="S101" s="21"/>
      <c r="T101" s="21"/>
      <c r="U101" s="21">
        <v>7375000</v>
      </c>
      <c r="V101" s="21"/>
      <c r="W101" s="21"/>
      <c r="X101" s="21"/>
      <c r="Y101" s="21"/>
      <c r="Z101" s="21">
        <f t="shared" si="1"/>
        <v>23878198.147777781</v>
      </c>
    </row>
    <row r="102" spans="1:26" ht="67.5" x14ac:dyDescent="0.25">
      <c r="A102" s="8" t="s">
        <v>17</v>
      </c>
      <c r="B102" s="8" t="s">
        <v>57</v>
      </c>
      <c r="C102" s="8" t="s">
        <v>58</v>
      </c>
      <c r="D102" s="8" t="s">
        <v>128</v>
      </c>
      <c r="E102" s="8" t="s">
        <v>202</v>
      </c>
      <c r="F102" s="8" t="s">
        <v>203</v>
      </c>
      <c r="G102" s="8">
        <v>1</v>
      </c>
      <c r="H102" s="8" t="s">
        <v>62</v>
      </c>
      <c r="I102" s="8" t="s">
        <v>63</v>
      </c>
      <c r="J102" s="8" t="s">
        <v>64</v>
      </c>
      <c r="K102" s="35"/>
      <c r="L102" s="21">
        <v>16503198.147777779</v>
      </c>
      <c r="M102" s="21"/>
      <c r="N102" s="21"/>
      <c r="O102" s="21"/>
      <c r="P102" s="21"/>
      <c r="Q102" s="21"/>
      <c r="R102" s="21"/>
      <c r="S102" s="21"/>
      <c r="T102" s="21"/>
      <c r="U102" s="21">
        <v>0</v>
      </c>
      <c r="V102" s="21"/>
      <c r="W102" s="21"/>
      <c r="X102" s="21"/>
      <c r="Y102" s="21"/>
      <c r="Z102" s="21">
        <f t="shared" si="1"/>
        <v>16503198.147777779</v>
      </c>
    </row>
    <row r="103" spans="1:26" ht="123.75" x14ac:dyDescent="0.25">
      <c r="A103" s="8" t="s">
        <v>17</v>
      </c>
      <c r="B103" s="8" t="s">
        <v>57</v>
      </c>
      <c r="C103" s="8" t="s">
        <v>204</v>
      </c>
      <c r="D103" s="8" t="s">
        <v>205</v>
      </c>
      <c r="E103" s="8" t="s">
        <v>206</v>
      </c>
      <c r="F103" s="8" t="s">
        <v>207</v>
      </c>
      <c r="G103" s="2">
        <v>1</v>
      </c>
      <c r="H103" s="8" t="s">
        <v>62</v>
      </c>
      <c r="I103" s="8" t="s">
        <v>63</v>
      </c>
      <c r="J103" s="8" t="s">
        <v>64</v>
      </c>
      <c r="K103" s="35" t="s">
        <v>208</v>
      </c>
      <c r="L103" s="21">
        <v>1399364103.4000001</v>
      </c>
      <c r="M103" s="21"/>
      <c r="N103" s="21"/>
      <c r="O103" s="21"/>
      <c r="P103" s="21"/>
      <c r="Q103" s="21"/>
      <c r="R103" s="21"/>
      <c r="S103" s="21"/>
      <c r="T103" s="21"/>
      <c r="U103" s="21">
        <v>36568092409</v>
      </c>
      <c r="V103" s="21"/>
      <c r="W103" s="21">
        <v>6247716809</v>
      </c>
      <c r="X103" s="21"/>
      <c r="Y103" s="21">
        <v>50209096310</v>
      </c>
      <c r="Z103" s="21">
        <f t="shared" si="1"/>
        <v>94424269631.399994</v>
      </c>
    </row>
    <row r="104" spans="1:26" ht="90" x14ac:dyDescent="0.25">
      <c r="A104" s="8" t="s">
        <v>17</v>
      </c>
      <c r="B104" s="8" t="s">
        <v>57</v>
      </c>
      <c r="C104" s="8" t="s">
        <v>204</v>
      </c>
      <c r="D104" s="8" t="s">
        <v>128</v>
      </c>
      <c r="E104" s="8" t="s">
        <v>209</v>
      </c>
      <c r="F104" s="8" t="s">
        <v>210</v>
      </c>
      <c r="G104" s="2">
        <v>1</v>
      </c>
      <c r="H104" s="8" t="s">
        <v>62</v>
      </c>
      <c r="I104" s="8" t="s">
        <v>63</v>
      </c>
      <c r="J104" s="8" t="s">
        <v>64</v>
      </c>
      <c r="K104" s="35"/>
      <c r="L104" s="21">
        <v>64350000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>
        <v>0</v>
      </c>
      <c r="Z104" s="21">
        <f t="shared" si="1"/>
        <v>64350000</v>
      </c>
    </row>
    <row r="105" spans="1:26" ht="45" customHeight="1" x14ac:dyDescent="0.25">
      <c r="A105" s="8" t="s">
        <v>17</v>
      </c>
      <c r="B105" s="8" t="s">
        <v>57</v>
      </c>
      <c r="C105" s="8" t="s">
        <v>204</v>
      </c>
      <c r="D105" s="8" t="s">
        <v>128</v>
      </c>
      <c r="E105" s="8" t="s">
        <v>211</v>
      </c>
      <c r="F105" s="8" t="s">
        <v>212</v>
      </c>
      <c r="G105" s="8">
        <v>1</v>
      </c>
      <c r="H105" s="8" t="s">
        <v>62</v>
      </c>
      <c r="I105" s="8" t="s">
        <v>63</v>
      </c>
      <c r="J105" s="8" t="s">
        <v>64</v>
      </c>
      <c r="K105" s="35"/>
      <c r="L105" s="21">
        <v>64350000</v>
      </c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>
        <v>0</v>
      </c>
      <c r="Z105" s="21">
        <f t="shared" si="1"/>
        <v>64350000</v>
      </c>
    </row>
    <row r="106" spans="1:26" ht="67.5" x14ac:dyDescent="0.25">
      <c r="A106" s="8" t="s">
        <v>17</v>
      </c>
      <c r="B106" s="8" t="s">
        <v>57</v>
      </c>
      <c r="C106" s="8" t="s">
        <v>213</v>
      </c>
      <c r="D106" s="8" t="s">
        <v>128</v>
      </c>
      <c r="E106" s="8" t="s">
        <v>214</v>
      </c>
      <c r="F106" s="8" t="s">
        <v>215</v>
      </c>
      <c r="G106" s="8">
        <v>1</v>
      </c>
      <c r="H106" s="8" t="s">
        <v>62</v>
      </c>
      <c r="I106" s="8" t="s">
        <v>63</v>
      </c>
      <c r="J106" s="8" t="s">
        <v>64</v>
      </c>
      <c r="K106" s="8" t="s">
        <v>216</v>
      </c>
      <c r="L106" s="21">
        <v>251789347.39999998</v>
      </c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>
        <v>199364103.40000001</v>
      </c>
      <c r="Z106" s="21">
        <f t="shared" si="1"/>
        <v>451153450.79999995</v>
      </c>
    </row>
    <row r="107" spans="1:26" ht="101.25" x14ac:dyDescent="0.25">
      <c r="A107" s="8" t="s">
        <v>17</v>
      </c>
      <c r="B107" s="8" t="s">
        <v>57</v>
      </c>
      <c r="C107" s="8" t="s">
        <v>217</v>
      </c>
      <c r="D107" s="8" t="s">
        <v>128</v>
      </c>
      <c r="E107" s="8" t="s">
        <v>218</v>
      </c>
      <c r="F107" s="8" t="s">
        <v>219</v>
      </c>
      <c r="G107" s="2">
        <v>1</v>
      </c>
      <c r="H107" s="8" t="s">
        <v>62</v>
      </c>
      <c r="I107" s="8" t="s">
        <v>63</v>
      </c>
      <c r="J107" s="8" t="s">
        <v>64</v>
      </c>
      <c r="K107" s="35" t="s">
        <v>220</v>
      </c>
      <c r="L107" s="21">
        <v>412942848.10000002</v>
      </c>
      <c r="M107" s="21"/>
      <c r="N107" s="21"/>
      <c r="O107" s="21"/>
      <c r="P107" s="21"/>
      <c r="Q107" s="21"/>
      <c r="R107" s="21"/>
      <c r="S107" s="21"/>
      <c r="T107" s="21"/>
      <c r="U107" s="21">
        <v>414</v>
      </c>
      <c r="V107" s="21"/>
      <c r="W107" s="21"/>
      <c r="X107" s="21"/>
      <c r="Y107" s="21"/>
      <c r="Z107" s="21">
        <f t="shared" si="1"/>
        <v>412943262.10000002</v>
      </c>
    </row>
    <row r="108" spans="1:26" ht="78.75" x14ac:dyDescent="0.25">
      <c r="A108" s="8" t="s">
        <v>17</v>
      </c>
      <c r="B108" s="8" t="s">
        <v>57</v>
      </c>
      <c r="C108" s="8" t="s">
        <v>213</v>
      </c>
      <c r="D108" s="8" t="s">
        <v>128</v>
      </c>
      <c r="E108" s="8" t="s">
        <v>221</v>
      </c>
      <c r="F108" s="8" t="s">
        <v>222</v>
      </c>
      <c r="G108" s="8">
        <v>1</v>
      </c>
      <c r="H108" s="8" t="s">
        <v>62</v>
      </c>
      <c r="I108" s="8" t="s">
        <v>63</v>
      </c>
      <c r="J108" s="8" t="s">
        <v>64</v>
      </c>
      <c r="K108" s="35"/>
      <c r="L108" s="21">
        <v>32175000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>
        <f t="shared" si="1"/>
        <v>32175000</v>
      </c>
    </row>
    <row r="109" spans="1:26" ht="78.75" x14ac:dyDescent="0.25">
      <c r="A109" s="8" t="s">
        <v>17</v>
      </c>
      <c r="B109" s="8" t="s">
        <v>57</v>
      </c>
      <c r="C109" s="8" t="s">
        <v>213</v>
      </c>
      <c r="D109" s="8" t="s">
        <v>128</v>
      </c>
      <c r="E109" s="8" t="s">
        <v>223</v>
      </c>
      <c r="F109" s="8" t="s">
        <v>224</v>
      </c>
      <c r="G109" s="8">
        <v>1</v>
      </c>
      <c r="H109" s="8" t="s">
        <v>62</v>
      </c>
      <c r="I109" s="8" t="s">
        <v>63</v>
      </c>
      <c r="J109" s="8" t="s">
        <v>64</v>
      </c>
      <c r="K109" s="35"/>
      <c r="L109" s="21">
        <v>32175000</v>
      </c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>
        <f t="shared" si="1"/>
        <v>32175000</v>
      </c>
    </row>
    <row r="110" spans="1:26" ht="78.75" x14ac:dyDescent="0.25">
      <c r="A110" s="8" t="s">
        <v>17</v>
      </c>
      <c r="B110" s="8" t="s">
        <v>57</v>
      </c>
      <c r="C110" s="8" t="s">
        <v>213</v>
      </c>
      <c r="D110" s="8" t="s">
        <v>128</v>
      </c>
      <c r="E110" s="8" t="s">
        <v>225</v>
      </c>
      <c r="F110" s="8" t="s">
        <v>226</v>
      </c>
      <c r="G110" s="8">
        <v>1</v>
      </c>
      <c r="H110" s="8" t="s">
        <v>62</v>
      </c>
      <c r="I110" s="8" t="s">
        <v>63</v>
      </c>
      <c r="J110" s="8" t="s">
        <v>64</v>
      </c>
      <c r="K110" s="35"/>
      <c r="L110" s="21">
        <v>32175000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>
        <f t="shared" si="1"/>
        <v>32175000</v>
      </c>
    </row>
    <row r="111" spans="1:26" ht="67.5" x14ac:dyDescent="0.25">
      <c r="A111" s="8" t="s">
        <v>17</v>
      </c>
      <c r="B111" s="8" t="s">
        <v>57</v>
      </c>
      <c r="C111" s="8" t="s">
        <v>213</v>
      </c>
      <c r="D111" s="8" t="s">
        <v>128</v>
      </c>
      <c r="E111" s="8" t="s">
        <v>227</v>
      </c>
      <c r="F111" s="8" t="s">
        <v>228</v>
      </c>
      <c r="G111" s="8">
        <v>1</v>
      </c>
      <c r="H111" s="8" t="s">
        <v>62</v>
      </c>
      <c r="I111" s="8" t="s">
        <v>63</v>
      </c>
      <c r="J111" s="8" t="s">
        <v>64</v>
      </c>
      <c r="K111" s="35"/>
      <c r="L111" s="21">
        <v>32175000</v>
      </c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>
        <f t="shared" si="1"/>
        <v>32175000</v>
      </c>
    </row>
    <row r="112" spans="1:26" ht="78.75" x14ac:dyDescent="0.25">
      <c r="A112" s="8" t="s">
        <v>17</v>
      </c>
      <c r="B112" s="8" t="s">
        <v>57</v>
      </c>
      <c r="C112" s="8" t="s">
        <v>213</v>
      </c>
      <c r="D112" s="8" t="s">
        <v>229</v>
      </c>
      <c r="E112" s="8" t="s">
        <v>230</v>
      </c>
      <c r="F112" s="8" t="s">
        <v>231</v>
      </c>
      <c r="G112" s="8">
        <v>1</v>
      </c>
      <c r="H112" s="8" t="s">
        <v>62</v>
      </c>
      <c r="I112" s="8" t="s">
        <v>63</v>
      </c>
      <c r="J112" s="8" t="s">
        <v>64</v>
      </c>
      <c r="K112" s="35" t="s">
        <v>232</v>
      </c>
      <c r="L112" s="21">
        <v>100000000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>
        <f t="shared" si="1"/>
        <v>100000000</v>
      </c>
    </row>
    <row r="113" spans="1:26" ht="67.5" x14ac:dyDescent="0.25">
      <c r="A113" s="8" t="s">
        <v>17</v>
      </c>
      <c r="B113" s="8" t="s">
        <v>57</v>
      </c>
      <c r="C113" s="8" t="s">
        <v>213</v>
      </c>
      <c r="D113" s="8" t="s">
        <v>229</v>
      </c>
      <c r="E113" s="8" t="s">
        <v>233</v>
      </c>
      <c r="F113" s="8" t="s">
        <v>234</v>
      </c>
      <c r="G113" s="8">
        <v>1</v>
      </c>
      <c r="H113" s="8" t="s">
        <v>62</v>
      </c>
      <c r="I113" s="8" t="s">
        <v>63</v>
      </c>
      <c r="J113" s="8" t="s">
        <v>64</v>
      </c>
      <c r="K113" s="35"/>
      <c r="L113" s="21">
        <v>243285179.80000001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>
        <f t="shared" si="1"/>
        <v>243285179.80000001</v>
      </c>
    </row>
    <row r="114" spans="1:26" ht="56.25" x14ac:dyDescent="0.25">
      <c r="A114" s="8" t="s">
        <v>17</v>
      </c>
      <c r="B114" s="8" t="s">
        <v>57</v>
      </c>
      <c r="C114" s="8" t="s">
        <v>213</v>
      </c>
      <c r="D114" s="8" t="s">
        <v>229</v>
      </c>
      <c r="E114" s="8" t="s">
        <v>235</v>
      </c>
      <c r="F114" s="8" t="s">
        <v>236</v>
      </c>
      <c r="G114" s="8">
        <v>1</v>
      </c>
      <c r="H114" s="8" t="s">
        <v>62</v>
      </c>
      <c r="I114" s="8" t="s">
        <v>63</v>
      </c>
      <c r="J114" s="8" t="s">
        <v>64</v>
      </c>
      <c r="K114" s="35"/>
      <c r="L114" s="21">
        <v>40000000</v>
      </c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>
        <f t="shared" si="1"/>
        <v>40000000</v>
      </c>
    </row>
    <row r="115" spans="1:26" ht="56.25" x14ac:dyDescent="0.25">
      <c r="A115" s="8" t="s">
        <v>17</v>
      </c>
      <c r="B115" s="8" t="s">
        <v>57</v>
      </c>
      <c r="C115" s="8" t="s">
        <v>213</v>
      </c>
      <c r="D115" s="8" t="s">
        <v>229</v>
      </c>
      <c r="E115" s="8" t="s">
        <v>237</v>
      </c>
      <c r="F115" s="8" t="s">
        <v>238</v>
      </c>
      <c r="G115" s="8">
        <v>1</v>
      </c>
      <c r="H115" s="8" t="s">
        <v>62</v>
      </c>
      <c r="I115" s="8" t="s">
        <v>63</v>
      </c>
      <c r="J115" s="8" t="s">
        <v>64</v>
      </c>
      <c r="K115" s="35"/>
      <c r="L115" s="21">
        <v>635503865.93666697</v>
      </c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>
        <f t="shared" si="1"/>
        <v>635503865.93666697</v>
      </c>
    </row>
    <row r="116" spans="1:26" ht="67.5" x14ac:dyDescent="0.25">
      <c r="A116" s="8" t="s">
        <v>17</v>
      </c>
      <c r="B116" s="8" t="s">
        <v>57</v>
      </c>
      <c r="C116" s="8" t="s">
        <v>213</v>
      </c>
      <c r="D116" s="8" t="s">
        <v>229</v>
      </c>
      <c r="E116" s="8" t="s">
        <v>239</v>
      </c>
      <c r="F116" s="8" t="s">
        <v>240</v>
      </c>
      <c r="G116" s="8">
        <v>1</v>
      </c>
      <c r="H116" s="8" t="s">
        <v>62</v>
      </c>
      <c r="I116" s="8" t="s">
        <v>63</v>
      </c>
      <c r="J116" s="8" t="s">
        <v>64</v>
      </c>
      <c r="K116" s="35"/>
      <c r="L116" s="21">
        <v>29400000</v>
      </c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>
        <f t="shared" si="1"/>
        <v>29400000</v>
      </c>
    </row>
    <row r="117" spans="1:26" ht="90" x14ac:dyDescent="0.25">
      <c r="A117" s="8" t="s">
        <v>17</v>
      </c>
      <c r="B117" s="8" t="s">
        <v>57</v>
      </c>
      <c r="C117" s="8" t="s">
        <v>213</v>
      </c>
      <c r="D117" s="8" t="s">
        <v>229</v>
      </c>
      <c r="E117" s="8" t="s">
        <v>241</v>
      </c>
      <c r="F117" s="8" t="s">
        <v>242</v>
      </c>
      <c r="G117" s="8">
        <v>1</v>
      </c>
      <c r="H117" s="8" t="s">
        <v>62</v>
      </c>
      <c r="I117" s="8" t="s">
        <v>63</v>
      </c>
      <c r="J117" s="8" t="s">
        <v>64</v>
      </c>
      <c r="K117" s="35"/>
      <c r="L117" s="21">
        <v>25000000</v>
      </c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>
        <f t="shared" si="1"/>
        <v>25000000</v>
      </c>
    </row>
    <row r="118" spans="1:26" ht="90" x14ac:dyDescent="0.25">
      <c r="A118" s="8" t="s">
        <v>17</v>
      </c>
      <c r="B118" s="8" t="s">
        <v>57</v>
      </c>
      <c r="C118" s="8" t="s">
        <v>213</v>
      </c>
      <c r="D118" s="8" t="s">
        <v>229</v>
      </c>
      <c r="E118" s="8" t="s">
        <v>243</v>
      </c>
      <c r="F118" s="8" t="s">
        <v>244</v>
      </c>
      <c r="G118" s="8">
        <v>1</v>
      </c>
      <c r="H118" s="8" t="s">
        <v>62</v>
      </c>
      <c r="I118" s="8" t="s">
        <v>63</v>
      </c>
      <c r="J118" s="8" t="s">
        <v>64</v>
      </c>
      <c r="K118" s="35"/>
      <c r="L118" s="21">
        <v>30000000</v>
      </c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>
        <f t="shared" si="1"/>
        <v>30000000</v>
      </c>
    </row>
    <row r="119" spans="1:26" ht="90" x14ac:dyDescent="0.25">
      <c r="A119" s="8" t="s">
        <v>17</v>
      </c>
      <c r="B119" s="8" t="s">
        <v>57</v>
      </c>
      <c r="C119" s="8" t="s">
        <v>213</v>
      </c>
      <c r="D119" s="8" t="s">
        <v>229</v>
      </c>
      <c r="E119" s="8" t="s">
        <v>245</v>
      </c>
      <c r="F119" s="8" t="s">
        <v>246</v>
      </c>
      <c r="G119" s="8">
        <v>1</v>
      </c>
      <c r="H119" s="8" t="s">
        <v>62</v>
      </c>
      <c r="I119" s="8" t="s">
        <v>63</v>
      </c>
      <c r="J119" s="8" t="s">
        <v>64</v>
      </c>
      <c r="K119" s="35"/>
      <c r="L119" s="21">
        <v>13650000</v>
      </c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>
        <f t="shared" si="1"/>
        <v>13650000</v>
      </c>
    </row>
    <row r="120" spans="1:26" ht="56.25" x14ac:dyDescent="0.25">
      <c r="A120" s="8" t="s">
        <v>17</v>
      </c>
      <c r="B120" s="8" t="s">
        <v>57</v>
      </c>
      <c r="C120" s="8" t="s">
        <v>213</v>
      </c>
      <c r="D120" s="8" t="s">
        <v>229</v>
      </c>
      <c r="E120" s="8" t="s">
        <v>247</v>
      </c>
      <c r="F120" s="8" t="s">
        <v>248</v>
      </c>
      <c r="G120" s="8">
        <v>1</v>
      </c>
      <c r="H120" s="8" t="s">
        <v>62</v>
      </c>
      <c r="I120" s="8" t="s">
        <v>63</v>
      </c>
      <c r="J120" s="8" t="s">
        <v>64</v>
      </c>
      <c r="K120" s="35"/>
      <c r="L120" s="21">
        <v>39110000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>
        <f t="shared" si="1"/>
        <v>39110000</v>
      </c>
    </row>
    <row r="121" spans="1:26" ht="56.25" x14ac:dyDescent="0.25">
      <c r="A121" s="8" t="s">
        <v>17</v>
      </c>
      <c r="B121" s="8" t="s">
        <v>57</v>
      </c>
      <c r="C121" s="8" t="s">
        <v>213</v>
      </c>
      <c r="D121" s="8" t="s">
        <v>128</v>
      </c>
      <c r="E121" s="8" t="s">
        <v>249</v>
      </c>
      <c r="F121" s="8" t="s">
        <v>250</v>
      </c>
      <c r="G121" s="8">
        <v>1</v>
      </c>
      <c r="H121" s="8" t="s">
        <v>62</v>
      </c>
      <c r="I121" s="8" t="s">
        <v>63</v>
      </c>
      <c r="J121" s="8" t="s">
        <v>64</v>
      </c>
      <c r="K121" s="35" t="s">
        <v>251</v>
      </c>
      <c r="L121" s="21">
        <v>40950000</v>
      </c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>
        <f t="shared" si="1"/>
        <v>40950000</v>
      </c>
    </row>
    <row r="122" spans="1:26" ht="45" x14ac:dyDescent="0.25">
      <c r="A122" s="8" t="s">
        <v>17</v>
      </c>
      <c r="B122" s="8" t="s">
        <v>57</v>
      </c>
      <c r="C122" s="8" t="s">
        <v>213</v>
      </c>
      <c r="D122" s="8" t="s">
        <v>128</v>
      </c>
      <c r="E122" s="8" t="s">
        <v>252</v>
      </c>
      <c r="F122" s="8" t="s">
        <v>253</v>
      </c>
      <c r="G122" s="2">
        <v>0.02</v>
      </c>
      <c r="H122" s="8" t="s">
        <v>62</v>
      </c>
      <c r="I122" s="8" t="s">
        <v>63</v>
      </c>
      <c r="J122" s="8" t="s">
        <v>64</v>
      </c>
      <c r="K122" s="35"/>
      <c r="L122" s="21">
        <v>45000000</v>
      </c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>
        <f t="shared" si="1"/>
        <v>45000000</v>
      </c>
    </row>
    <row r="123" spans="1:26" ht="56.25" x14ac:dyDescent="0.25">
      <c r="A123" s="8" t="s">
        <v>17</v>
      </c>
      <c r="B123" s="8" t="s">
        <v>57</v>
      </c>
      <c r="C123" s="8" t="s">
        <v>213</v>
      </c>
      <c r="D123" s="8" t="s">
        <v>128</v>
      </c>
      <c r="E123" s="8" t="s">
        <v>254</v>
      </c>
      <c r="F123" s="8" t="s">
        <v>255</v>
      </c>
      <c r="G123" s="2">
        <v>0.02</v>
      </c>
      <c r="H123" s="8" t="s">
        <v>62</v>
      </c>
      <c r="I123" s="8" t="s">
        <v>63</v>
      </c>
      <c r="J123" s="8" t="s">
        <v>64</v>
      </c>
      <c r="K123" s="35"/>
      <c r="L123" s="21">
        <v>5000000</v>
      </c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>
        <f t="shared" si="1"/>
        <v>5000000</v>
      </c>
    </row>
    <row r="124" spans="1:26" ht="90" x14ac:dyDescent="0.25">
      <c r="A124" s="8" t="s">
        <v>17</v>
      </c>
      <c r="B124" s="8" t="s">
        <v>57</v>
      </c>
      <c r="C124" s="8" t="s">
        <v>213</v>
      </c>
      <c r="D124" s="8" t="s">
        <v>116</v>
      </c>
      <c r="E124" s="8" t="s">
        <v>256</v>
      </c>
      <c r="F124" s="8" t="s">
        <v>257</v>
      </c>
      <c r="G124" s="2">
        <v>0.01</v>
      </c>
      <c r="H124" s="8" t="s">
        <v>62</v>
      </c>
      <c r="I124" s="8" t="s">
        <v>63</v>
      </c>
      <c r="J124" s="8" t="s">
        <v>64</v>
      </c>
      <c r="K124" s="35"/>
      <c r="L124" s="21">
        <v>5000000</v>
      </c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>
        <f t="shared" si="1"/>
        <v>5000000</v>
      </c>
    </row>
    <row r="125" spans="1:26" ht="101.25" x14ac:dyDescent="0.25">
      <c r="A125" s="8" t="s">
        <v>17</v>
      </c>
      <c r="B125" s="8" t="s">
        <v>57</v>
      </c>
      <c r="C125" s="8" t="s">
        <v>213</v>
      </c>
      <c r="D125" s="8" t="s">
        <v>116</v>
      </c>
      <c r="E125" s="8" t="s">
        <v>258</v>
      </c>
      <c r="F125" s="8" t="s">
        <v>259</v>
      </c>
      <c r="G125" s="2">
        <v>0.01</v>
      </c>
      <c r="H125" s="8" t="s">
        <v>62</v>
      </c>
      <c r="I125" s="8" t="s">
        <v>63</v>
      </c>
      <c r="J125" s="8" t="s">
        <v>64</v>
      </c>
      <c r="K125" s="35"/>
      <c r="L125" s="21">
        <v>43291609.659999996</v>
      </c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>
        <f t="shared" si="1"/>
        <v>43291609.659999996</v>
      </c>
    </row>
    <row r="126" spans="1:26" ht="67.5" x14ac:dyDescent="0.25">
      <c r="A126" s="8" t="s">
        <v>17</v>
      </c>
      <c r="B126" s="8" t="s">
        <v>57</v>
      </c>
      <c r="C126" s="8" t="s">
        <v>213</v>
      </c>
      <c r="D126" s="8" t="s">
        <v>101</v>
      </c>
      <c r="E126" s="8" t="s">
        <v>260</v>
      </c>
      <c r="F126" s="8" t="s">
        <v>261</v>
      </c>
      <c r="G126" s="8">
        <v>2</v>
      </c>
      <c r="H126" s="8" t="s">
        <v>62</v>
      </c>
      <c r="I126" s="8" t="s">
        <v>63</v>
      </c>
      <c r="J126" s="8" t="s">
        <v>64</v>
      </c>
      <c r="K126" s="35"/>
      <c r="L126" s="21">
        <v>10237500</v>
      </c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>
        <f t="shared" si="1"/>
        <v>10237500</v>
      </c>
    </row>
    <row r="127" spans="1:26" ht="56.25" x14ac:dyDescent="0.25">
      <c r="A127" s="8" t="s">
        <v>17</v>
      </c>
      <c r="B127" s="8" t="s">
        <v>57</v>
      </c>
      <c r="C127" s="8" t="s">
        <v>213</v>
      </c>
      <c r="D127" s="8" t="s">
        <v>101</v>
      </c>
      <c r="E127" s="8" t="s">
        <v>262</v>
      </c>
      <c r="F127" s="8" t="s">
        <v>263</v>
      </c>
      <c r="G127" s="2">
        <v>0.02</v>
      </c>
      <c r="H127" s="8" t="s">
        <v>62</v>
      </c>
      <c r="I127" s="8" t="s">
        <v>63</v>
      </c>
      <c r="J127" s="8" t="s">
        <v>64</v>
      </c>
      <c r="K127" s="35"/>
      <c r="L127" s="21">
        <v>10237500</v>
      </c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>
        <f t="shared" si="1"/>
        <v>10237500</v>
      </c>
    </row>
    <row r="128" spans="1:26" ht="33.75" x14ac:dyDescent="0.25">
      <c r="A128" s="8" t="s">
        <v>17</v>
      </c>
      <c r="B128" s="8" t="s">
        <v>57</v>
      </c>
      <c r="C128" s="8" t="s">
        <v>213</v>
      </c>
      <c r="D128" s="8" t="s">
        <v>128</v>
      </c>
      <c r="E128" s="8" t="s">
        <v>264</v>
      </c>
      <c r="F128" s="8" t="s">
        <v>265</v>
      </c>
      <c r="G128" s="8">
        <v>1</v>
      </c>
      <c r="H128" s="8" t="s">
        <v>62</v>
      </c>
      <c r="I128" s="8" t="s">
        <v>63</v>
      </c>
      <c r="J128" s="8" t="s">
        <v>64</v>
      </c>
      <c r="K128" s="35"/>
      <c r="L128" s="21">
        <v>50000000</v>
      </c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>
        <f t="shared" si="1"/>
        <v>50000000</v>
      </c>
    </row>
    <row r="129" spans="1:26" ht="56.25" x14ac:dyDescent="0.25">
      <c r="A129" s="8" t="s">
        <v>17</v>
      </c>
      <c r="B129" s="8" t="s">
        <v>57</v>
      </c>
      <c r="C129" s="8" t="s">
        <v>213</v>
      </c>
      <c r="D129" s="8" t="s">
        <v>128</v>
      </c>
      <c r="E129" s="8" t="s">
        <v>266</v>
      </c>
      <c r="F129" s="8" t="s">
        <v>267</v>
      </c>
      <c r="G129" s="2">
        <v>0.05</v>
      </c>
      <c r="H129" s="8" t="s">
        <v>62</v>
      </c>
      <c r="I129" s="8" t="s">
        <v>63</v>
      </c>
      <c r="J129" s="8" t="s">
        <v>64</v>
      </c>
      <c r="K129" s="35"/>
      <c r="L129" s="21">
        <v>11550000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>
        <f t="shared" si="1"/>
        <v>11550000</v>
      </c>
    </row>
    <row r="130" spans="1:26" ht="45" x14ac:dyDescent="0.25">
      <c r="A130" s="8" t="s">
        <v>17</v>
      </c>
      <c r="B130" s="8" t="s">
        <v>57</v>
      </c>
      <c r="C130" s="8" t="s">
        <v>213</v>
      </c>
      <c r="D130" s="8" t="s">
        <v>128</v>
      </c>
      <c r="E130" s="8" t="s">
        <v>268</v>
      </c>
      <c r="F130" s="8" t="s">
        <v>269</v>
      </c>
      <c r="G130" s="2">
        <v>0.01</v>
      </c>
      <c r="H130" s="8" t="s">
        <v>62</v>
      </c>
      <c r="I130" s="8" t="s">
        <v>63</v>
      </c>
      <c r="J130" s="8" t="s">
        <v>64</v>
      </c>
      <c r="K130" s="35"/>
      <c r="L130" s="21">
        <v>4000000</v>
      </c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>
        <f t="shared" si="1"/>
        <v>4000000</v>
      </c>
    </row>
    <row r="131" spans="1:26" ht="45" x14ac:dyDescent="0.25">
      <c r="A131" s="8" t="s">
        <v>17</v>
      </c>
      <c r="B131" s="8" t="s">
        <v>57</v>
      </c>
      <c r="C131" s="8" t="s">
        <v>213</v>
      </c>
      <c r="D131" s="8" t="s">
        <v>128</v>
      </c>
      <c r="E131" s="8" t="s">
        <v>270</v>
      </c>
      <c r="F131" s="8" t="s">
        <v>271</v>
      </c>
      <c r="G131" s="2">
        <v>0.01</v>
      </c>
      <c r="H131" s="8" t="s">
        <v>62</v>
      </c>
      <c r="I131" s="8" t="s">
        <v>63</v>
      </c>
      <c r="J131" s="8" t="s">
        <v>64</v>
      </c>
      <c r="K131" s="35"/>
      <c r="L131" s="21">
        <v>5000000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>
        <f t="shared" ref="Z131:Z147" si="2">SUM(L131:Y131)</f>
        <v>5000000</v>
      </c>
    </row>
    <row r="132" spans="1:26" ht="146.25" x14ac:dyDescent="0.25">
      <c r="A132" s="8" t="s">
        <v>17</v>
      </c>
      <c r="B132" s="8" t="s">
        <v>57</v>
      </c>
      <c r="C132" s="8" t="s">
        <v>213</v>
      </c>
      <c r="D132" s="8" t="s">
        <v>128</v>
      </c>
      <c r="E132" s="8" t="s">
        <v>272</v>
      </c>
      <c r="F132" s="8" t="s">
        <v>273</v>
      </c>
      <c r="G132" s="2">
        <v>0.01</v>
      </c>
      <c r="H132" s="8" t="s">
        <v>62</v>
      </c>
      <c r="I132" s="8" t="s">
        <v>63</v>
      </c>
      <c r="J132" s="8" t="s">
        <v>64</v>
      </c>
      <c r="K132" s="35"/>
      <c r="L132" s="21">
        <v>11855445.169999838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>
        <f t="shared" si="2"/>
        <v>11855445.169999838</v>
      </c>
    </row>
    <row r="133" spans="1:26" ht="146.25" x14ac:dyDescent="0.25">
      <c r="A133" s="8" t="s">
        <v>17</v>
      </c>
      <c r="B133" s="8" t="s">
        <v>57</v>
      </c>
      <c r="C133" s="8" t="s">
        <v>213</v>
      </c>
      <c r="D133" s="8" t="s">
        <v>128</v>
      </c>
      <c r="E133" s="8" t="s">
        <v>274</v>
      </c>
      <c r="F133" s="8" t="s">
        <v>275</v>
      </c>
      <c r="G133" s="2">
        <v>0.01</v>
      </c>
      <c r="H133" s="8" t="s">
        <v>62</v>
      </c>
      <c r="I133" s="8" t="s">
        <v>63</v>
      </c>
      <c r="J133" s="8" t="s">
        <v>64</v>
      </c>
      <c r="K133" s="35"/>
      <c r="L133" s="21">
        <v>5000000</v>
      </c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>
        <f t="shared" si="2"/>
        <v>5000000</v>
      </c>
    </row>
    <row r="134" spans="1:26" ht="33.75" x14ac:dyDescent="0.25">
      <c r="A134" s="8" t="s">
        <v>17</v>
      </c>
      <c r="B134" s="8" t="s">
        <v>57</v>
      </c>
      <c r="C134" s="8" t="s">
        <v>213</v>
      </c>
      <c r="D134" s="8" t="s">
        <v>128</v>
      </c>
      <c r="E134" s="8" t="s">
        <v>276</v>
      </c>
      <c r="F134" s="8" t="s">
        <v>277</v>
      </c>
      <c r="G134" s="8">
        <v>1</v>
      </c>
      <c r="H134" s="8" t="s">
        <v>62</v>
      </c>
      <c r="I134" s="8" t="s">
        <v>63</v>
      </c>
      <c r="J134" s="8" t="s">
        <v>64</v>
      </c>
      <c r="K134" s="35"/>
      <c r="L134" s="21">
        <v>3000000</v>
      </c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>
        <f t="shared" si="2"/>
        <v>3000000</v>
      </c>
    </row>
    <row r="135" spans="1:26" ht="45" x14ac:dyDescent="0.25">
      <c r="A135" s="8" t="s">
        <v>17</v>
      </c>
      <c r="B135" s="8" t="s">
        <v>57</v>
      </c>
      <c r="C135" s="8" t="s">
        <v>213</v>
      </c>
      <c r="D135" s="8" t="s">
        <v>128</v>
      </c>
      <c r="E135" s="8" t="s">
        <v>278</v>
      </c>
      <c r="F135" s="8" t="s">
        <v>279</v>
      </c>
      <c r="G135" s="3">
        <v>5.0000000000000001E-3</v>
      </c>
      <c r="H135" s="8" t="s">
        <v>62</v>
      </c>
      <c r="I135" s="8" t="s">
        <v>63</v>
      </c>
      <c r="J135" s="8" t="s">
        <v>64</v>
      </c>
      <c r="K135" s="35"/>
      <c r="L135" s="21">
        <v>3000000</v>
      </c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>
        <f t="shared" si="2"/>
        <v>3000000</v>
      </c>
    </row>
    <row r="136" spans="1:26" ht="67.5" x14ac:dyDescent="0.25">
      <c r="A136" s="8" t="s">
        <v>17</v>
      </c>
      <c r="B136" s="8" t="s">
        <v>57</v>
      </c>
      <c r="C136" s="8" t="s">
        <v>213</v>
      </c>
      <c r="D136" s="8" t="s">
        <v>128</v>
      </c>
      <c r="E136" s="8" t="s">
        <v>280</v>
      </c>
      <c r="F136" s="8" t="s">
        <v>281</v>
      </c>
      <c r="G136" s="8">
        <v>1</v>
      </c>
      <c r="H136" s="8" t="s">
        <v>62</v>
      </c>
      <c r="I136" s="8" t="s">
        <v>63</v>
      </c>
      <c r="J136" s="8" t="s">
        <v>64</v>
      </c>
      <c r="K136" s="8" t="s">
        <v>282</v>
      </c>
      <c r="L136" s="21">
        <v>350000000</v>
      </c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>
        <f t="shared" si="2"/>
        <v>350000000</v>
      </c>
    </row>
    <row r="137" spans="1:26" ht="78.75" x14ac:dyDescent="0.25">
      <c r="A137" s="5" t="s">
        <v>17</v>
      </c>
      <c r="B137" s="5" t="s">
        <v>356</v>
      </c>
      <c r="C137" s="5" t="s">
        <v>388</v>
      </c>
      <c r="D137" s="5" t="s">
        <v>389</v>
      </c>
      <c r="E137" s="20" t="s">
        <v>390</v>
      </c>
      <c r="F137" s="20" t="s">
        <v>391</v>
      </c>
      <c r="G137" s="17">
        <v>1</v>
      </c>
      <c r="H137" s="20" t="s">
        <v>392</v>
      </c>
      <c r="I137" s="20" t="s">
        <v>393</v>
      </c>
      <c r="J137" s="20" t="s">
        <v>394</v>
      </c>
      <c r="K137" s="20" t="s">
        <v>395</v>
      </c>
      <c r="L137" s="21"/>
      <c r="M137" s="21">
        <v>6568101286</v>
      </c>
      <c r="N137" s="21"/>
      <c r="O137" s="21">
        <v>5113207490</v>
      </c>
      <c r="P137" s="4"/>
      <c r="Q137" s="21"/>
      <c r="R137" s="21"/>
      <c r="S137" s="21"/>
      <c r="T137" s="21"/>
      <c r="U137" s="21"/>
      <c r="V137" s="21"/>
      <c r="W137" s="21"/>
      <c r="X137" s="21"/>
      <c r="Y137" s="4"/>
      <c r="Z137" s="21">
        <f t="shared" si="2"/>
        <v>11681308776</v>
      </c>
    </row>
    <row r="138" spans="1:26" ht="67.5" x14ac:dyDescent="0.25">
      <c r="A138" s="5" t="s">
        <v>17</v>
      </c>
      <c r="B138" s="5" t="s">
        <v>356</v>
      </c>
      <c r="C138" s="5" t="s">
        <v>388</v>
      </c>
      <c r="D138" s="5" t="s">
        <v>389</v>
      </c>
      <c r="E138" s="20" t="s">
        <v>390</v>
      </c>
      <c r="F138" s="20" t="s">
        <v>391</v>
      </c>
      <c r="G138" s="17">
        <v>1</v>
      </c>
      <c r="H138" s="20" t="s">
        <v>392</v>
      </c>
      <c r="I138" s="20" t="s">
        <v>393</v>
      </c>
      <c r="J138" s="20" t="s">
        <v>394</v>
      </c>
      <c r="K138" s="20" t="s">
        <v>396</v>
      </c>
      <c r="L138" s="21"/>
      <c r="M138" s="21"/>
      <c r="N138" s="21"/>
      <c r="O138" s="21"/>
      <c r="P138" s="4"/>
      <c r="Q138" s="21"/>
      <c r="R138" s="21"/>
      <c r="S138" s="21"/>
      <c r="T138" s="21"/>
      <c r="U138" s="21"/>
      <c r="V138" s="21"/>
      <c r="W138" s="21"/>
      <c r="X138" s="21">
        <v>23000000000</v>
      </c>
      <c r="Y138" s="4"/>
      <c r="Z138" s="21">
        <f t="shared" si="2"/>
        <v>23000000000</v>
      </c>
    </row>
    <row r="139" spans="1:26" ht="67.5" x14ac:dyDescent="0.25">
      <c r="A139" s="5" t="s">
        <v>17</v>
      </c>
      <c r="B139" s="5" t="s">
        <v>356</v>
      </c>
      <c r="C139" s="5" t="s">
        <v>388</v>
      </c>
      <c r="D139" s="5" t="s">
        <v>389</v>
      </c>
      <c r="E139" s="20" t="s">
        <v>397</v>
      </c>
      <c r="F139" s="20" t="s">
        <v>398</v>
      </c>
      <c r="G139" s="17">
        <v>26</v>
      </c>
      <c r="H139" s="20" t="s">
        <v>392</v>
      </c>
      <c r="I139" s="20" t="s">
        <v>393</v>
      </c>
      <c r="J139" s="20" t="s">
        <v>394</v>
      </c>
      <c r="K139" s="20" t="s">
        <v>399</v>
      </c>
      <c r="L139" s="21">
        <v>53677304.699999988</v>
      </c>
      <c r="M139" s="21"/>
      <c r="N139" s="21"/>
      <c r="O139" s="21"/>
      <c r="P139" s="4"/>
      <c r="Q139" s="21"/>
      <c r="R139" s="21"/>
      <c r="S139" s="21"/>
      <c r="T139" s="21"/>
      <c r="U139" s="21"/>
      <c r="V139" s="21"/>
      <c r="W139" s="21"/>
      <c r="X139" s="21"/>
      <c r="Y139" s="21">
        <v>570798216</v>
      </c>
      <c r="Z139" s="21">
        <f t="shared" si="2"/>
        <v>624475520.70000005</v>
      </c>
    </row>
    <row r="140" spans="1:26" ht="67.5" x14ac:dyDescent="0.25">
      <c r="A140" s="5" t="s">
        <v>17</v>
      </c>
      <c r="B140" s="5" t="s">
        <v>356</v>
      </c>
      <c r="C140" s="5" t="s">
        <v>388</v>
      </c>
      <c r="D140" s="5" t="s">
        <v>389</v>
      </c>
      <c r="E140" s="20" t="s">
        <v>400</v>
      </c>
      <c r="F140" s="20" t="s">
        <v>401</v>
      </c>
      <c r="G140" s="17">
        <v>1</v>
      </c>
      <c r="H140" s="20" t="s">
        <v>392</v>
      </c>
      <c r="I140" s="20" t="s">
        <v>393</v>
      </c>
      <c r="J140" s="20" t="s">
        <v>394</v>
      </c>
      <c r="K140" s="20" t="s">
        <v>402</v>
      </c>
      <c r="L140" s="21"/>
      <c r="M140" s="21"/>
      <c r="N140" s="21"/>
      <c r="O140" s="21">
        <v>41518956</v>
      </c>
      <c r="P140" s="4"/>
      <c r="Q140" s="21"/>
      <c r="R140" s="21"/>
      <c r="S140" s="21"/>
      <c r="T140" s="21"/>
      <c r="U140" s="21"/>
      <c r="V140" s="21"/>
      <c r="W140" s="21"/>
      <c r="X140" s="21"/>
      <c r="Y140" s="4">
        <v>67018798</v>
      </c>
      <c r="Z140" s="21">
        <f t="shared" si="2"/>
        <v>108537754</v>
      </c>
    </row>
    <row r="141" spans="1:26" ht="101.25" x14ac:dyDescent="0.25">
      <c r="A141" s="5" t="s">
        <v>17</v>
      </c>
      <c r="B141" s="5" t="s">
        <v>356</v>
      </c>
      <c r="C141" s="5" t="s">
        <v>388</v>
      </c>
      <c r="D141" s="5" t="s">
        <v>389</v>
      </c>
      <c r="E141" s="20" t="s">
        <v>403</v>
      </c>
      <c r="F141" s="20" t="s">
        <v>404</v>
      </c>
      <c r="G141" s="17">
        <v>3</v>
      </c>
      <c r="H141" s="20" t="s">
        <v>392</v>
      </c>
      <c r="I141" s="20" t="s">
        <v>405</v>
      </c>
      <c r="J141" s="20" t="s">
        <v>385</v>
      </c>
      <c r="K141" s="20" t="s">
        <v>406</v>
      </c>
      <c r="L141" s="21"/>
      <c r="M141" s="21"/>
      <c r="N141" s="21"/>
      <c r="O141" s="21"/>
      <c r="P141" s="4"/>
      <c r="Q141" s="21"/>
      <c r="R141" s="21"/>
      <c r="S141" s="21"/>
      <c r="T141" s="21"/>
      <c r="U141" s="21"/>
      <c r="V141" s="21"/>
      <c r="W141" s="21"/>
      <c r="X141" s="21"/>
      <c r="Y141" s="4">
        <v>32778020148</v>
      </c>
      <c r="Z141" s="21">
        <f t="shared" si="2"/>
        <v>32778020148</v>
      </c>
    </row>
    <row r="142" spans="1:26" ht="67.5" x14ac:dyDescent="0.25">
      <c r="A142" s="5" t="s">
        <v>17</v>
      </c>
      <c r="B142" s="5" t="s">
        <v>356</v>
      </c>
      <c r="C142" s="5" t="s">
        <v>388</v>
      </c>
      <c r="D142" s="5" t="s">
        <v>389</v>
      </c>
      <c r="E142" s="20" t="s">
        <v>407</v>
      </c>
      <c r="F142" s="20" t="s">
        <v>408</v>
      </c>
      <c r="G142" s="17">
        <v>500</v>
      </c>
      <c r="H142" s="20" t="s">
        <v>409</v>
      </c>
      <c r="I142" s="20" t="s">
        <v>393</v>
      </c>
      <c r="J142" s="20" t="s">
        <v>394</v>
      </c>
      <c r="K142" s="20" t="s">
        <v>410</v>
      </c>
      <c r="L142" s="21"/>
      <c r="M142" s="21"/>
      <c r="N142" s="21"/>
      <c r="O142" s="21"/>
      <c r="P142" s="4"/>
      <c r="Q142" s="21"/>
      <c r="R142" s="21"/>
      <c r="S142" s="21"/>
      <c r="T142" s="21"/>
      <c r="U142" s="21"/>
      <c r="V142" s="21"/>
      <c r="W142" s="21"/>
      <c r="X142" s="21"/>
      <c r="Y142" s="21">
        <v>100000000</v>
      </c>
      <c r="Z142" s="21">
        <f t="shared" si="2"/>
        <v>100000000</v>
      </c>
    </row>
    <row r="143" spans="1:26" ht="67.5" x14ac:dyDescent="0.25">
      <c r="A143" s="5" t="s">
        <v>17</v>
      </c>
      <c r="B143" s="5" t="s">
        <v>356</v>
      </c>
      <c r="C143" s="5" t="s">
        <v>388</v>
      </c>
      <c r="D143" s="5" t="s">
        <v>389</v>
      </c>
      <c r="E143" s="20" t="s">
        <v>411</v>
      </c>
      <c r="F143" s="20" t="s">
        <v>412</v>
      </c>
      <c r="G143" s="17">
        <v>500</v>
      </c>
      <c r="H143" s="20" t="s">
        <v>392</v>
      </c>
      <c r="I143" s="20" t="s">
        <v>393</v>
      </c>
      <c r="J143" s="20" t="s">
        <v>394</v>
      </c>
      <c r="K143" s="20" t="s">
        <v>413</v>
      </c>
      <c r="L143" s="21"/>
      <c r="M143" s="21"/>
      <c r="N143" s="21"/>
      <c r="O143" s="21"/>
      <c r="P143" s="4"/>
      <c r="Q143" s="21"/>
      <c r="R143" s="21"/>
      <c r="S143" s="21"/>
      <c r="T143" s="21"/>
      <c r="U143" s="21"/>
      <c r="V143" s="21"/>
      <c r="W143" s="21"/>
      <c r="X143" s="21"/>
      <c r="Y143" s="21">
        <v>100000000</v>
      </c>
      <c r="Z143" s="21">
        <f t="shared" si="2"/>
        <v>100000000</v>
      </c>
    </row>
    <row r="144" spans="1:26" ht="67.5" x14ac:dyDescent="0.25">
      <c r="A144" s="5" t="s">
        <v>17</v>
      </c>
      <c r="B144" s="5" t="s">
        <v>356</v>
      </c>
      <c r="C144" s="5" t="s">
        <v>388</v>
      </c>
      <c r="D144" s="5" t="s">
        <v>389</v>
      </c>
      <c r="E144" s="20" t="s">
        <v>411</v>
      </c>
      <c r="F144" s="20" t="s">
        <v>412</v>
      </c>
      <c r="G144" s="17">
        <v>1</v>
      </c>
      <c r="H144" s="20" t="s">
        <v>392</v>
      </c>
      <c r="I144" s="20" t="s">
        <v>393</v>
      </c>
      <c r="J144" s="20" t="s">
        <v>394</v>
      </c>
      <c r="K144" s="20" t="s">
        <v>414</v>
      </c>
      <c r="L144" s="21"/>
      <c r="M144" s="21"/>
      <c r="N144" s="21"/>
      <c r="O144" s="21"/>
      <c r="P144" s="4"/>
      <c r="Q144" s="21"/>
      <c r="R144" s="21"/>
      <c r="S144" s="21"/>
      <c r="T144" s="21"/>
      <c r="U144" s="21"/>
      <c r="V144" s="21"/>
      <c r="W144" s="21"/>
      <c r="X144" s="21"/>
      <c r="Y144" s="21">
        <v>100000000</v>
      </c>
      <c r="Z144" s="21">
        <f t="shared" si="2"/>
        <v>100000000</v>
      </c>
    </row>
    <row r="145" spans="1:27" ht="67.5" x14ac:dyDescent="0.25">
      <c r="A145" s="5" t="s">
        <v>17</v>
      </c>
      <c r="B145" s="5" t="s">
        <v>356</v>
      </c>
      <c r="C145" s="5" t="s">
        <v>388</v>
      </c>
      <c r="D145" s="5" t="s">
        <v>389</v>
      </c>
      <c r="E145" s="20" t="s">
        <v>411</v>
      </c>
      <c r="F145" s="20" t="s">
        <v>412</v>
      </c>
      <c r="G145" s="17">
        <v>1</v>
      </c>
      <c r="H145" s="20" t="s">
        <v>392</v>
      </c>
      <c r="I145" s="20" t="s">
        <v>393</v>
      </c>
      <c r="J145" s="20" t="s">
        <v>394</v>
      </c>
      <c r="K145" s="20" t="s">
        <v>415</v>
      </c>
      <c r="L145" s="21"/>
      <c r="M145" s="21"/>
      <c r="N145" s="21"/>
      <c r="O145" s="21"/>
      <c r="P145" s="4"/>
      <c r="Q145" s="21"/>
      <c r="R145" s="21"/>
      <c r="S145" s="21"/>
      <c r="T145" s="21"/>
      <c r="U145" s="21"/>
      <c r="V145" s="21"/>
      <c r="W145" s="21"/>
      <c r="X145" s="21"/>
      <c r="Y145" s="4">
        <v>100000000</v>
      </c>
      <c r="Z145" s="21">
        <f t="shared" si="2"/>
        <v>100000000</v>
      </c>
      <c r="AA145" s="19"/>
    </row>
    <row r="146" spans="1:27" ht="78.75" x14ac:dyDescent="0.25">
      <c r="A146" s="5" t="s">
        <v>17</v>
      </c>
      <c r="B146" s="5" t="s">
        <v>356</v>
      </c>
      <c r="C146" s="5" t="s">
        <v>388</v>
      </c>
      <c r="D146" s="5" t="s">
        <v>389</v>
      </c>
      <c r="E146" s="20" t="s">
        <v>416</v>
      </c>
      <c r="F146" s="20" t="s">
        <v>417</v>
      </c>
      <c r="G146" s="17">
        <v>1</v>
      </c>
      <c r="H146" s="20" t="s">
        <v>418</v>
      </c>
      <c r="I146" s="20" t="s">
        <v>384</v>
      </c>
      <c r="J146" s="20" t="s">
        <v>385</v>
      </c>
      <c r="K146" s="20" t="s">
        <v>419</v>
      </c>
      <c r="L146" s="21">
        <v>50000000</v>
      </c>
      <c r="M146" s="21"/>
      <c r="N146" s="21"/>
      <c r="O146" s="21"/>
      <c r="P146" s="4"/>
      <c r="Q146" s="21"/>
      <c r="R146" s="21"/>
      <c r="S146" s="21"/>
      <c r="T146" s="21"/>
      <c r="U146" s="21"/>
      <c r="V146" s="21"/>
      <c r="W146" s="21"/>
      <c r="X146" s="21"/>
      <c r="Y146" s="4"/>
      <c r="Z146" s="21">
        <f t="shared" si="2"/>
        <v>50000000</v>
      </c>
    </row>
    <row r="147" spans="1:27" ht="90" x14ac:dyDescent="0.25">
      <c r="A147" s="5" t="s">
        <v>17</v>
      </c>
      <c r="B147" s="5" t="s">
        <v>356</v>
      </c>
      <c r="C147" s="5" t="s">
        <v>388</v>
      </c>
      <c r="D147" s="5" t="s">
        <v>389</v>
      </c>
      <c r="E147" s="20" t="s">
        <v>420</v>
      </c>
      <c r="F147" s="20" t="s">
        <v>421</v>
      </c>
      <c r="G147" s="17">
        <v>1</v>
      </c>
      <c r="H147" s="20" t="s">
        <v>422</v>
      </c>
      <c r="I147" s="20" t="s">
        <v>362</v>
      </c>
      <c r="J147" s="20" t="s">
        <v>363</v>
      </c>
      <c r="K147" s="20" t="s">
        <v>423</v>
      </c>
      <c r="L147" s="21"/>
      <c r="M147" s="21">
        <v>3331824185</v>
      </c>
      <c r="N147" s="21"/>
      <c r="O147" s="21"/>
      <c r="P147" s="4"/>
      <c r="Q147" s="21"/>
      <c r="R147" s="21"/>
      <c r="S147" s="21"/>
      <c r="T147" s="21"/>
      <c r="U147" s="21"/>
      <c r="V147" s="21"/>
      <c r="W147" s="21"/>
      <c r="X147" s="21"/>
      <c r="Y147" s="4"/>
      <c r="Z147" s="21">
        <f t="shared" si="2"/>
        <v>3331824185</v>
      </c>
    </row>
    <row r="148" spans="1:27" ht="67.5" x14ac:dyDescent="0.25">
      <c r="A148" s="5" t="s">
        <v>463</v>
      </c>
      <c r="B148" s="5" t="s">
        <v>524</v>
      </c>
      <c r="C148" s="5" t="s">
        <v>525</v>
      </c>
      <c r="D148" s="5" t="s">
        <v>526</v>
      </c>
      <c r="E148" s="5" t="s">
        <v>527</v>
      </c>
      <c r="F148" s="5" t="s">
        <v>528</v>
      </c>
      <c r="G148" s="5">
        <v>1</v>
      </c>
      <c r="H148" s="5" t="s">
        <v>529</v>
      </c>
      <c r="I148" s="5" t="s">
        <v>530</v>
      </c>
      <c r="J148" s="26" t="s">
        <v>531</v>
      </c>
      <c r="K148" s="20" t="s">
        <v>532</v>
      </c>
      <c r="L148" s="21"/>
      <c r="M148" s="21"/>
      <c r="N148" s="21"/>
      <c r="O148" s="21"/>
      <c r="P148" s="21"/>
      <c r="Q148" s="21"/>
      <c r="R148" s="21"/>
      <c r="S148" s="21">
        <v>200000000</v>
      </c>
      <c r="T148" s="21"/>
      <c r="U148" s="21"/>
      <c r="V148" s="21"/>
      <c r="W148" s="21"/>
      <c r="X148" s="21"/>
      <c r="Y148" s="21"/>
      <c r="Z148" s="21">
        <f t="shared" ref="Z148:Z165" si="3">SUM(L148:Y148)</f>
        <v>200000000</v>
      </c>
    </row>
    <row r="149" spans="1:27" ht="67.5" x14ac:dyDescent="0.25">
      <c r="A149" s="5" t="s">
        <v>463</v>
      </c>
      <c r="B149" s="5" t="s">
        <v>524</v>
      </c>
      <c r="C149" s="5" t="s">
        <v>525</v>
      </c>
      <c r="D149" s="5" t="s">
        <v>526</v>
      </c>
      <c r="E149" s="5" t="s">
        <v>533</v>
      </c>
      <c r="F149" s="5" t="s">
        <v>534</v>
      </c>
      <c r="G149" s="5">
        <v>1</v>
      </c>
      <c r="H149" s="5" t="s">
        <v>529</v>
      </c>
      <c r="I149" s="5" t="s">
        <v>530</v>
      </c>
      <c r="J149" s="26" t="s">
        <v>531</v>
      </c>
      <c r="K149" s="20" t="s">
        <v>863</v>
      </c>
      <c r="L149" s="21"/>
      <c r="M149" s="21"/>
      <c r="N149" s="21"/>
      <c r="O149" s="21"/>
      <c r="P149" s="21"/>
      <c r="Q149" s="21"/>
      <c r="R149" s="21"/>
      <c r="S149" s="21">
        <v>300000000</v>
      </c>
      <c r="T149" s="21"/>
      <c r="U149" s="21"/>
      <c r="V149" s="21"/>
      <c r="W149" s="21"/>
      <c r="X149" s="21"/>
      <c r="Y149" s="21"/>
      <c r="Z149" s="21">
        <f t="shared" si="3"/>
        <v>300000000</v>
      </c>
    </row>
    <row r="150" spans="1:27" ht="67.5" x14ac:dyDescent="0.25">
      <c r="A150" s="5" t="s">
        <v>463</v>
      </c>
      <c r="B150" s="5" t="s">
        <v>524</v>
      </c>
      <c r="C150" s="5" t="s">
        <v>525</v>
      </c>
      <c r="D150" s="5" t="s">
        <v>526</v>
      </c>
      <c r="E150" s="5" t="s">
        <v>535</v>
      </c>
      <c r="F150" s="5" t="s">
        <v>536</v>
      </c>
      <c r="G150" s="5">
        <v>1</v>
      </c>
      <c r="H150" s="5" t="s">
        <v>529</v>
      </c>
      <c r="I150" s="5" t="s">
        <v>530</v>
      </c>
      <c r="J150" s="26" t="s">
        <v>531</v>
      </c>
      <c r="K150" s="20" t="s">
        <v>864</v>
      </c>
      <c r="L150" s="21">
        <v>70000000</v>
      </c>
      <c r="M150" s="21"/>
      <c r="N150" s="21"/>
      <c r="O150" s="21"/>
      <c r="P150" s="21"/>
      <c r="Q150" s="21"/>
      <c r="R150" s="21"/>
      <c r="S150" s="21">
        <v>0</v>
      </c>
      <c r="T150" s="21"/>
      <c r="U150" s="21"/>
      <c r="V150" s="21"/>
      <c r="W150" s="21"/>
      <c r="X150" s="21"/>
      <c r="Y150" s="21"/>
      <c r="Z150" s="21">
        <f t="shared" si="3"/>
        <v>70000000</v>
      </c>
    </row>
    <row r="151" spans="1:27" ht="90" x14ac:dyDescent="0.25">
      <c r="A151" s="5" t="s">
        <v>463</v>
      </c>
      <c r="B151" s="5" t="s">
        <v>524</v>
      </c>
      <c r="C151" s="5" t="s">
        <v>525</v>
      </c>
      <c r="D151" s="5" t="s">
        <v>526</v>
      </c>
      <c r="E151" s="5" t="s">
        <v>537</v>
      </c>
      <c r="F151" s="5" t="s">
        <v>538</v>
      </c>
      <c r="G151" s="5">
        <v>3</v>
      </c>
      <c r="H151" s="5" t="s">
        <v>529</v>
      </c>
      <c r="I151" s="5" t="s">
        <v>530</v>
      </c>
      <c r="J151" s="26" t="s">
        <v>531</v>
      </c>
      <c r="K151" s="20" t="s">
        <v>539</v>
      </c>
      <c r="L151" s="21">
        <v>57747204.799999997</v>
      </c>
      <c r="M151" s="21"/>
      <c r="N151" s="21"/>
      <c r="O151" s="21"/>
      <c r="P151" s="21"/>
      <c r="Q151" s="21"/>
      <c r="R151" s="21"/>
      <c r="S151" s="21">
        <v>72252795.200000003</v>
      </c>
      <c r="T151" s="21"/>
      <c r="U151" s="21"/>
      <c r="V151" s="21"/>
      <c r="W151" s="21"/>
      <c r="X151" s="21"/>
      <c r="Y151" s="21"/>
      <c r="Z151" s="21">
        <f t="shared" si="3"/>
        <v>130000000</v>
      </c>
    </row>
    <row r="152" spans="1:27" ht="67.5" x14ac:dyDescent="0.25">
      <c r="A152" s="5" t="s">
        <v>463</v>
      </c>
      <c r="B152" s="5" t="s">
        <v>524</v>
      </c>
      <c r="C152" s="5" t="s">
        <v>525</v>
      </c>
      <c r="D152" s="5" t="s">
        <v>526</v>
      </c>
      <c r="E152" s="5" t="s">
        <v>537</v>
      </c>
      <c r="F152" s="5" t="s">
        <v>538</v>
      </c>
      <c r="G152" s="5">
        <v>3</v>
      </c>
      <c r="H152" s="5" t="s">
        <v>529</v>
      </c>
      <c r="I152" s="5" t="s">
        <v>530</v>
      </c>
      <c r="J152" s="26" t="s">
        <v>531</v>
      </c>
      <c r="K152" s="20" t="s">
        <v>540</v>
      </c>
      <c r="L152" s="21"/>
      <c r="M152" s="21">
        <v>1184585891.5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>
        <f t="shared" si="3"/>
        <v>1184585891.5</v>
      </c>
    </row>
    <row r="153" spans="1:27" ht="67.5" x14ac:dyDescent="0.25">
      <c r="A153" s="5" t="s">
        <v>463</v>
      </c>
      <c r="B153" s="5" t="s">
        <v>524</v>
      </c>
      <c r="C153" s="5" t="s">
        <v>525</v>
      </c>
      <c r="D153" s="5" t="s">
        <v>526</v>
      </c>
      <c r="E153" s="5" t="s">
        <v>537</v>
      </c>
      <c r="F153" s="5" t="s">
        <v>538</v>
      </c>
      <c r="G153" s="5">
        <v>3</v>
      </c>
      <c r="H153" s="5" t="s">
        <v>529</v>
      </c>
      <c r="I153" s="5" t="s">
        <v>530</v>
      </c>
      <c r="J153" s="26" t="s">
        <v>531</v>
      </c>
      <c r="K153" s="20" t="s">
        <v>541</v>
      </c>
      <c r="L153" s="21"/>
      <c r="M153" s="21">
        <v>650751534.89999998</v>
      </c>
      <c r="N153" s="21"/>
      <c r="O153" s="21"/>
      <c r="P153" s="21"/>
      <c r="Q153" s="21"/>
      <c r="R153" s="21"/>
      <c r="S153" s="21"/>
      <c r="T153" s="21">
        <v>504375897</v>
      </c>
      <c r="U153" s="21"/>
      <c r="V153" s="21"/>
      <c r="W153" s="21"/>
      <c r="X153" s="21"/>
      <c r="Y153" s="21"/>
      <c r="Z153" s="21">
        <f t="shared" si="3"/>
        <v>1155127431.9000001</v>
      </c>
    </row>
    <row r="154" spans="1:27" ht="67.5" x14ac:dyDescent="0.25">
      <c r="A154" s="5" t="s">
        <v>463</v>
      </c>
      <c r="B154" s="5" t="s">
        <v>524</v>
      </c>
      <c r="C154" s="5" t="s">
        <v>525</v>
      </c>
      <c r="D154" s="5" t="s">
        <v>526</v>
      </c>
      <c r="E154" s="5" t="s">
        <v>537</v>
      </c>
      <c r="F154" s="5" t="s">
        <v>538</v>
      </c>
      <c r="G154" s="5">
        <v>3</v>
      </c>
      <c r="H154" s="5" t="s">
        <v>529</v>
      </c>
      <c r="I154" s="5" t="s">
        <v>530</v>
      </c>
      <c r="J154" s="26" t="s">
        <v>531</v>
      </c>
      <c r="K154" s="20" t="s">
        <v>862</v>
      </c>
      <c r="L154" s="21"/>
      <c r="M154" s="21">
        <v>633834356.60000002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>
        <f t="shared" si="3"/>
        <v>633834356.60000002</v>
      </c>
    </row>
    <row r="155" spans="1:27" ht="90" x14ac:dyDescent="0.25">
      <c r="A155" s="5" t="s">
        <v>463</v>
      </c>
      <c r="B155" s="5" t="s">
        <v>524</v>
      </c>
      <c r="C155" s="5" t="s">
        <v>525</v>
      </c>
      <c r="D155" s="5" t="s">
        <v>526</v>
      </c>
      <c r="E155" s="5" t="s">
        <v>537</v>
      </c>
      <c r="F155" s="5" t="s">
        <v>538</v>
      </c>
      <c r="G155" s="5">
        <v>3</v>
      </c>
      <c r="H155" s="5" t="s">
        <v>529</v>
      </c>
      <c r="I155" s="5" t="s">
        <v>530</v>
      </c>
      <c r="J155" s="26" t="s">
        <v>531</v>
      </c>
      <c r="K155" s="20" t="s">
        <v>542</v>
      </c>
      <c r="L155" s="21"/>
      <c r="M155" s="21">
        <v>1600000000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>
        <f t="shared" si="3"/>
        <v>1600000000</v>
      </c>
    </row>
    <row r="156" spans="1:27" ht="67.5" x14ac:dyDescent="0.25">
      <c r="A156" s="5" t="s">
        <v>463</v>
      </c>
      <c r="B156" s="5" t="s">
        <v>524</v>
      </c>
      <c r="C156" s="5" t="s">
        <v>525</v>
      </c>
      <c r="D156" s="5" t="s">
        <v>526</v>
      </c>
      <c r="E156" s="5" t="s">
        <v>537</v>
      </c>
      <c r="F156" s="5" t="s">
        <v>538</v>
      </c>
      <c r="G156" s="5">
        <v>3</v>
      </c>
      <c r="H156" s="5" t="s">
        <v>529</v>
      </c>
      <c r="I156" s="5" t="s">
        <v>530</v>
      </c>
      <c r="J156" s="26" t="s">
        <v>531</v>
      </c>
      <c r="K156" s="20" t="s">
        <v>543</v>
      </c>
      <c r="L156" s="21"/>
      <c r="M156" s="21">
        <v>669171783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>
        <f t="shared" si="3"/>
        <v>669171783</v>
      </c>
    </row>
    <row r="157" spans="1:27" ht="67.5" x14ac:dyDescent="0.25">
      <c r="A157" s="5" t="s">
        <v>463</v>
      </c>
      <c r="B157" s="5" t="s">
        <v>524</v>
      </c>
      <c r="C157" s="5" t="s">
        <v>525</v>
      </c>
      <c r="D157" s="5" t="s">
        <v>526</v>
      </c>
      <c r="E157" s="5" t="s">
        <v>537</v>
      </c>
      <c r="F157" s="5" t="s">
        <v>538</v>
      </c>
      <c r="G157" s="5">
        <v>3</v>
      </c>
      <c r="H157" s="5" t="s">
        <v>529</v>
      </c>
      <c r="I157" s="5" t="s">
        <v>530</v>
      </c>
      <c r="J157" s="26" t="s">
        <v>531</v>
      </c>
      <c r="K157" s="20" t="s">
        <v>544</v>
      </c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>
        <v>321054876</v>
      </c>
      <c r="Z157" s="21">
        <f t="shared" si="3"/>
        <v>321054876</v>
      </c>
    </row>
    <row r="158" spans="1:27" ht="67.5" x14ac:dyDescent="0.25">
      <c r="A158" s="5" t="s">
        <v>463</v>
      </c>
      <c r="B158" s="5" t="s">
        <v>524</v>
      </c>
      <c r="C158" s="5" t="s">
        <v>525</v>
      </c>
      <c r="D158" s="5" t="s">
        <v>526</v>
      </c>
      <c r="E158" s="5" t="s">
        <v>537</v>
      </c>
      <c r="F158" s="5" t="s">
        <v>538</v>
      </c>
      <c r="G158" s="5">
        <v>3</v>
      </c>
      <c r="H158" s="5" t="s">
        <v>529</v>
      </c>
      <c r="I158" s="5" t="s">
        <v>530</v>
      </c>
      <c r="J158" s="26" t="s">
        <v>531</v>
      </c>
      <c r="K158" s="20" t="s">
        <v>545</v>
      </c>
      <c r="L158" s="21"/>
      <c r="M158" s="21"/>
      <c r="N158" s="21"/>
      <c r="O158" s="21"/>
      <c r="P158" s="21"/>
      <c r="Q158" s="21"/>
      <c r="R158" s="21"/>
      <c r="S158" s="21">
        <v>1161193554.4000001</v>
      </c>
      <c r="T158" s="21"/>
      <c r="U158" s="21"/>
      <c r="V158" s="21"/>
      <c r="W158" s="21"/>
      <c r="X158" s="21"/>
      <c r="Y158" s="21"/>
      <c r="Z158" s="21">
        <f t="shared" si="3"/>
        <v>1161193554.4000001</v>
      </c>
    </row>
    <row r="159" spans="1:27" ht="67.5" x14ac:dyDescent="0.25">
      <c r="A159" s="5" t="s">
        <v>463</v>
      </c>
      <c r="B159" s="5" t="s">
        <v>524</v>
      </c>
      <c r="C159" s="5" t="s">
        <v>525</v>
      </c>
      <c r="D159" s="5" t="s">
        <v>526</v>
      </c>
      <c r="E159" s="5" t="s">
        <v>546</v>
      </c>
      <c r="F159" s="5" t="s">
        <v>547</v>
      </c>
      <c r="G159" s="5">
        <v>1</v>
      </c>
      <c r="H159" s="5" t="s">
        <v>529</v>
      </c>
      <c r="I159" s="5" t="s">
        <v>530</v>
      </c>
      <c r="J159" s="26" t="s">
        <v>531</v>
      </c>
      <c r="K159" s="20" t="s">
        <v>548</v>
      </c>
      <c r="L159" s="21">
        <v>70000000</v>
      </c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>
        <f t="shared" si="3"/>
        <v>70000000</v>
      </c>
    </row>
    <row r="160" spans="1:27" ht="67.5" x14ac:dyDescent="0.25">
      <c r="A160" s="5" t="s">
        <v>463</v>
      </c>
      <c r="B160" s="5" t="s">
        <v>524</v>
      </c>
      <c r="C160" s="5" t="s">
        <v>525</v>
      </c>
      <c r="D160" s="5" t="s">
        <v>526</v>
      </c>
      <c r="E160" s="5" t="s">
        <v>546</v>
      </c>
      <c r="F160" s="5" t="s">
        <v>547</v>
      </c>
      <c r="G160" s="5">
        <v>1</v>
      </c>
      <c r="H160" s="5" t="s">
        <v>529</v>
      </c>
      <c r="I160" s="5" t="s">
        <v>530</v>
      </c>
      <c r="J160" s="26" t="s">
        <v>531</v>
      </c>
      <c r="K160" s="20" t="s">
        <v>549</v>
      </c>
      <c r="L160" s="21"/>
      <c r="M160" s="21">
        <v>4562988717</v>
      </c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>
        <f t="shared" si="3"/>
        <v>4562988717</v>
      </c>
    </row>
    <row r="161" spans="1:26" ht="67.5" x14ac:dyDescent="0.25">
      <c r="A161" s="5" t="s">
        <v>463</v>
      </c>
      <c r="B161" s="5" t="s">
        <v>524</v>
      </c>
      <c r="C161" s="5" t="s">
        <v>525</v>
      </c>
      <c r="D161" s="5" t="s">
        <v>526</v>
      </c>
      <c r="E161" s="5" t="s">
        <v>546</v>
      </c>
      <c r="F161" s="5" t="s">
        <v>547</v>
      </c>
      <c r="G161" s="5">
        <v>1</v>
      </c>
      <c r="H161" s="5" t="s">
        <v>529</v>
      </c>
      <c r="I161" s="5" t="s">
        <v>530</v>
      </c>
      <c r="J161" s="26" t="s">
        <v>531</v>
      </c>
      <c r="K161" s="20" t="s">
        <v>865</v>
      </c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>
        <v>8778030000</v>
      </c>
      <c r="Z161" s="21">
        <f t="shared" si="3"/>
        <v>8778030000</v>
      </c>
    </row>
    <row r="162" spans="1:26" ht="67.5" x14ac:dyDescent="0.25">
      <c r="A162" s="5" t="s">
        <v>463</v>
      </c>
      <c r="B162" s="5" t="s">
        <v>524</v>
      </c>
      <c r="C162" s="5" t="s">
        <v>525</v>
      </c>
      <c r="D162" s="5" t="s">
        <v>526</v>
      </c>
      <c r="E162" s="5" t="s">
        <v>550</v>
      </c>
      <c r="F162" s="5" t="s">
        <v>551</v>
      </c>
      <c r="G162" s="5">
        <v>1</v>
      </c>
      <c r="H162" s="5" t="s">
        <v>529</v>
      </c>
      <c r="I162" s="5" t="s">
        <v>530</v>
      </c>
      <c r="J162" s="26" t="s">
        <v>531</v>
      </c>
      <c r="K162" s="20" t="s">
        <v>552</v>
      </c>
      <c r="L162" s="21">
        <v>72237760.349999994</v>
      </c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>
        <v>2704000</v>
      </c>
      <c r="Z162" s="21">
        <f t="shared" si="3"/>
        <v>74941760.349999994</v>
      </c>
    </row>
    <row r="163" spans="1:26" ht="67.5" x14ac:dyDescent="0.25">
      <c r="A163" s="5" t="s">
        <v>463</v>
      </c>
      <c r="B163" s="5" t="s">
        <v>524</v>
      </c>
      <c r="C163" s="5" t="s">
        <v>525</v>
      </c>
      <c r="D163" s="5" t="s">
        <v>526</v>
      </c>
      <c r="E163" s="5" t="s">
        <v>553</v>
      </c>
      <c r="F163" s="5" t="s">
        <v>554</v>
      </c>
      <c r="G163" s="5">
        <v>2</v>
      </c>
      <c r="H163" s="5" t="s">
        <v>529</v>
      </c>
      <c r="I163" s="5" t="s">
        <v>530</v>
      </c>
      <c r="J163" s="26" t="s">
        <v>531</v>
      </c>
      <c r="K163" s="20" t="s">
        <v>555</v>
      </c>
      <c r="L163" s="21">
        <v>300000000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>
        <f t="shared" si="3"/>
        <v>300000000</v>
      </c>
    </row>
    <row r="164" spans="1:26" ht="67.5" x14ac:dyDescent="0.25">
      <c r="A164" s="5" t="s">
        <v>463</v>
      </c>
      <c r="B164" s="5" t="s">
        <v>524</v>
      </c>
      <c r="C164" s="5" t="s">
        <v>525</v>
      </c>
      <c r="D164" s="5" t="s">
        <v>526</v>
      </c>
      <c r="E164" s="5" t="s">
        <v>556</v>
      </c>
      <c r="F164" s="5" t="s">
        <v>557</v>
      </c>
      <c r="G164" s="5">
        <v>1</v>
      </c>
      <c r="H164" s="5" t="s">
        <v>529</v>
      </c>
      <c r="I164" s="5" t="s">
        <v>530</v>
      </c>
      <c r="J164" s="26" t="s">
        <v>531</v>
      </c>
      <c r="K164" s="20" t="s">
        <v>558</v>
      </c>
      <c r="L164" s="21">
        <v>70000000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>
        <f t="shared" si="3"/>
        <v>70000000</v>
      </c>
    </row>
    <row r="165" spans="1:26" ht="67.5" x14ac:dyDescent="0.25">
      <c r="A165" s="5" t="s">
        <v>463</v>
      </c>
      <c r="B165" s="5" t="s">
        <v>524</v>
      </c>
      <c r="C165" s="5" t="s">
        <v>525</v>
      </c>
      <c r="D165" s="5" t="s">
        <v>526</v>
      </c>
      <c r="E165" s="5" t="s">
        <v>559</v>
      </c>
      <c r="F165" s="5" t="s">
        <v>560</v>
      </c>
      <c r="G165" s="5">
        <v>1</v>
      </c>
      <c r="H165" s="5" t="s">
        <v>529</v>
      </c>
      <c r="I165" s="5" t="s">
        <v>530</v>
      </c>
      <c r="J165" s="26" t="s">
        <v>531</v>
      </c>
      <c r="K165" s="20" t="s">
        <v>866</v>
      </c>
      <c r="L165" s="21">
        <v>300000000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>
        <f t="shared" si="3"/>
        <v>300000000</v>
      </c>
    </row>
    <row r="166" spans="1:26" x14ac:dyDescent="0.25">
      <c r="L166" s="33">
        <f>SUM(L3:L165)</f>
        <v>25810361756.486656</v>
      </c>
      <c r="M166" s="33">
        <f>SUM(M3:M165)</f>
        <v>19201257754</v>
      </c>
      <c r="N166" s="33">
        <f t="shared" ref="N166:Z166" si="4">SUM(N3:N165)</f>
        <v>841214989</v>
      </c>
      <c r="O166" s="33">
        <f t="shared" si="4"/>
        <v>5154726446</v>
      </c>
      <c r="P166" s="33">
        <f t="shared" si="4"/>
        <v>0</v>
      </c>
      <c r="Q166" s="33">
        <f t="shared" si="4"/>
        <v>0</v>
      </c>
      <c r="R166" s="33">
        <f t="shared" si="4"/>
        <v>111516823734</v>
      </c>
      <c r="S166" s="33">
        <f t="shared" si="4"/>
        <v>1733446349.6000001</v>
      </c>
      <c r="T166" s="33">
        <f t="shared" si="4"/>
        <v>504375897</v>
      </c>
      <c r="U166" s="33">
        <f t="shared" si="4"/>
        <v>38390093748.989998</v>
      </c>
      <c r="V166" s="33">
        <f t="shared" si="4"/>
        <v>1143568629</v>
      </c>
      <c r="W166" s="33">
        <f t="shared" si="4"/>
        <v>6247716809</v>
      </c>
      <c r="X166" s="33">
        <f t="shared" si="4"/>
        <v>23000000000</v>
      </c>
      <c r="Y166" s="33">
        <f t="shared" si="4"/>
        <v>97541930319.399994</v>
      </c>
      <c r="Z166" s="33">
        <f t="shared" si="4"/>
        <v>331085516432.47668</v>
      </c>
    </row>
    <row r="168" spans="1:26" x14ac:dyDescent="0.25">
      <c r="L168" s="33">
        <f>L166+M166</f>
        <v>45011619510.486656</v>
      </c>
      <c r="Z168" s="33">
        <v>331085516432.47668</v>
      </c>
    </row>
  </sheetData>
  <autoFilter ref="A2:Z166"/>
  <mergeCells count="7">
    <mergeCell ref="K121:K135"/>
    <mergeCell ref="L1:Z1"/>
    <mergeCell ref="K14:K49"/>
    <mergeCell ref="K50:K102"/>
    <mergeCell ref="K103:K105"/>
    <mergeCell ref="K107:K111"/>
    <mergeCell ref="K112:K120"/>
  </mergeCells>
  <pageMargins left="0.70866141732283472" right="0.70866141732283472" top="0.74803149606299213" bottom="0.74803149606299213" header="0.31496062992125984" footer="0.31496062992125984"/>
  <pageSetup paperSize="5" scale="36" fitToHeight="0" pageOrder="overThenDown" orientation="landscape" r:id="rId1"/>
  <colBreaks count="1" manualBreakCount="1">
    <brk id="10" min="1" max="45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POAI 2021</vt:lpstr>
      <vt:lpstr>POAI 2021 (2)</vt:lpstr>
      <vt:lpstr>'POAI 2021'!Área_de_impresión</vt:lpstr>
      <vt:lpstr>'POAI 2021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2020-08-25T14:02:16Z</dcterms:created>
  <dcterms:modified xsi:type="dcterms:W3CDTF">2021-01-29T03:52:37Z</dcterms:modified>
</cp:coreProperties>
</file>