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ra publicar en la pagina institucional\"/>
    </mc:Choice>
  </mc:AlternateContent>
  <bookViews>
    <workbookView xWindow="0" yWindow="0" windowWidth="20415" windowHeight="7680" activeTab="5"/>
  </bookViews>
  <sheets>
    <sheet name="ENERO" sheetId="1" r:id="rId1"/>
    <sheet name="MARZO" sheetId="12" r:id="rId2"/>
    <sheet name="ABRIL" sheetId="13" r:id="rId3"/>
    <sheet name="Mayo" sheetId="14" r:id="rId4"/>
    <sheet name="JUNIO" sheetId="15" r:id="rId5"/>
    <sheet name="JULIO" sheetId="16" r:id="rId6"/>
  </sheets>
  <definedNames>
    <definedName name="_xlnm._FilterDatabase" localSheetId="1" hidden="1">MARZO!$A$29:$XFA$61</definedName>
    <definedName name="_xlnm.Print_Area" localSheetId="5">JULIO!$A$2:$U$124</definedName>
  </definedNames>
  <calcPr calcId="152511"/>
</workbook>
</file>

<file path=xl/calcChain.xml><?xml version="1.0" encoding="utf-8"?>
<calcChain xmlns="http://schemas.openxmlformats.org/spreadsheetml/2006/main">
  <c r="I80" i="16" l="1"/>
  <c r="J38" i="16"/>
  <c r="H80" i="16"/>
  <c r="J79" i="16"/>
  <c r="G80" i="16"/>
  <c r="F80" i="16"/>
  <c r="E80" i="16"/>
  <c r="D80" i="16"/>
  <c r="C80" i="16"/>
  <c r="J61" i="16"/>
  <c r="I97" i="16"/>
  <c r="J97" i="16"/>
  <c r="I26" i="16"/>
  <c r="I25" i="16"/>
  <c r="I19" i="16"/>
  <c r="E12" i="16"/>
  <c r="J87" i="16"/>
  <c r="J88" i="16"/>
  <c r="J89" i="16"/>
  <c r="J90" i="16"/>
  <c r="J91" i="16"/>
  <c r="J92" i="16"/>
  <c r="J93" i="16"/>
  <c r="J94" i="16"/>
  <c r="J95" i="16"/>
  <c r="J96" i="16"/>
  <c r="J86" i="16"/>
  <c r="J34" i="16"/>
  <c r="J35" i="16"/>
  <c r="J36" i="16"/>
  <c r="J37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33" i="16"/>
  <c r="I24" i="16"/>
  <c r="E11" i="16"/>
  <c r="D113" i="16"/>
  <c r="C113" i="16"/>
  <c r="E112" i="16"/>
  <c r="E111" i="16"/>
  <c r="E110" i="16"/>
  <c r="E109" i="16"/>
  <c r="E108" i="16"/>
  <c r="E107" i="16"/>
  <c r="E106" i="16"/>
  <c r="E105" i="16"/>
  <c r="E104" i="16"/>
  <c r="E103" i="16"/>
  <c r="E102" i="16"/>
  <c r="H97" i="16"/>
  <c r="G97" i="16"/>
  <c r="F97" i="16"/>
  <c r="E97" i="16"/>
  <c r="D97" i="16"/>
  <c r="C97" i="16"/>
  <c r="H26" i="16"/>
  <c r="G26" i="16"/>
  <c r="F26" i="16"/>
  <c r="E26" i="16"/>
  <c r="D26" i="16"/>
  <c r="C26" i="16"/>
  <c r="I23" i="16"/>
  <c r="I22" i="16"/>
  <c r="I21" i="16"/>
  <c r="I20" i="16"/>
  <c r="D13" i="16"/>
  <c r="C13" i="16"/>
  <c r="E9" i="16"/>
  <c r="E7" i="16"/>
  <c r="E6" i="16"/>
  <c r="J80" i="16"/>
  <c r="E113" i="16"/>
  <c r="E13" i="16"/>
  <c r="E109" i="15"/>
  <c r="D109" i="15"/>
  <c r="F108" i="15"/>
  <c r="F107" i="15"/>
  <c r="F106" i="15"/>
  <c r="F105" i="15"/>
  <c r="F104" i="15"/>
  <c r="F103" i="15"/>
  <c r="F102" i="15"/>
  <c r="F101" i="15"/>
  <c r="F100" i="15"/>
  <c r="F99" i="15"/>
  <c r="F98" i="15"/>
  <c r="F109" i="15"/>
  <c r="J68" i="15"/>
  <c r="I93" i="15"/>
  <c r="H93" i="15"/>
  <c r="G93" i="15"/>
  <c r="F93" i="15"/>
  <c r="E93" i="15"/>
  <c r="D93" i="15"/>
  <c r="J92" i="15"/>
  <c r="J91" i="15"/>
  <c r="J90" i="15"/>
  <c r="J89" i="15"/>
  <c r="J88" i="15"/>
  <c r="J87" i="15"/>
  <c r="J86" i="15"/>
  <c r="J85" i="15"/>
  <c r="J84" i="15"/>
  <c r="J83" i="15"/>
  <c r="J82" i="15"/>
  <c r="I76" i="15"/>
  <c r="H76" i="15"/>
  <c r="G76" i="15"/>
  <c r="F76" i="15"/>
  <c r="E76" i="15"/>
  <c r="D76" i="15"/>
  <c r="J75" i="15"/>
  <c r="J74" i="15"/>
  <c r="J73" i="15"/>
  <c r="J72" i="15"/>
  <c r="J71" i="15"/>
  <c r="J70" i="15"/>
  <c r="J69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2" i="15"/>
  <c r="I25" i="15"/>
  <c r="H25" i="15"/>
  <c r="G25" i="15"/>
  <c r="F25" i="15"/>
  <c r="E25" i="15"/>
  <c r="D25" i="15"/>
  <c r="J24" i="15"/>
  <c r="J23" i="15"/>
  <c r="J22" i="15"/>
  <c r="J21" i="15"/>
  <c r="J20" i="15"/>
  <c r="J19" i="15"/>
  <c r="E13" i="15"/>
  <c r="D13" i="15"/>
  <c r="F12" i="15"/>
  <c r="F10" i="15"/>
  <c r="F8" i="15"/>
  <c r="F7" i="15"/>
  <c r="J76" i="15"/>
  <c r="J93" i="15"/>
  <c r="J25" i="15"/>
  <c r="F13" i="15"/>
  <c r="I72" i="14"/>
  <c r="I71" i="14"/>
  <c r="I53" i="14"/>
  <c r="D107" i="14"/>
  <c r="C107" i="14"/>
  <c r="E106" i="14"/>
  <c r="E105" i="14"/>
  <c r="E104" i="14"/>
  <c r="E103" i="14"/>
  <c r="E102" i="14"/>
  <c r="E101" i="14"/>
  <c r="E100" i="14"/>
  <c r="E99" i="14"/>
  <c r="E98" i="14"/>
  <c r="E97" i="14"/>
  <c r="E96" i="14"/>
  <c r="H91" i="14"/>
  <c r="G91" i="14"/>
  <c r="F91" i="14"/>
  <c r="E91" i="14"/>
  <c r="D91" i="14"/>
  <c r="C91" i="14"/>
  <c r="I90" i="14"/>
  <c r="I89" i="14"/>
  <c r="I88" i="14"/>
  <c r="I87" i="14"/>
  <c r="I86" i="14"/>
  <c r="I85" i="14"/>
  <c r="I84" i="14"/>
  <c r="I83" i="14"/>
  <c r="I82" i="14"/>
  <c r="I81" i="14"/>
  <c r="I80" i="14"/>
  <c r="H74" i="14"/>
  <c r="G74" i="14"/>
  <c r="F74" i="14"/>
  <c r="E74" i="14"/>
  <c r="D74" i="14"/>
  <c r="C74" i="14"/>
  <c r="I73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H24" i="14"/>
  <c r="G24" i="14"/>
  <c r="F24" i="14"/>
  <c r="E24" i="14"/>
  <c r="D24" i="14"/>
  <c r="C24" i="14"/>
  <c r="I23" i="14"/>
  <c r="I22" i="14"/>
  <c r="I21" i="14"/>
  <c r="I20" i="14"/>
  <c r="I19" i="14"/>
  <c r="I18" i="14"/>
  <c r="D12" i="14"/>
  <c r="C12" i="14"/>
  <c r="E11" i="14"/>
  <c r="E9" i="14"/>
  <c r="E7" i="14"/>
  <c r="E6" i="14"/>
  <c r="E107" i="14"/>
  <c r="E12" i="14"/>
  <c r="I74" i="14"/>
  <c r="I91" i="14"/>
  <c r="I24" i="14"/>
  <c r="D103" i="13"/>
  <c r="C103" i="13"/>
  <c r="E102" i="13"/>
  <c r="E101" i="13"/>
  <c r="E100" i="13"/>
  <c r="E99" i="13"/>
  <c r="E98" i="13"/>
  <c r="E97" i="13"/>
  <c r="E96" i="13"/>
  <c r="E95" i="13"/>
  <c r="E94" i="13"/>
  <c r="E93" i="13"/>
  <c r="E92" i="13"/>
  <c r="E103" i="13"/>
  <c r="I42" i="13"/>
  <c r="I44" i="13"/>
  <c r="I67" i="13"/>
  <c r="I62" i="13"/>
  <c r="I39" i="13"/>
  <c r="I56" i="13"/>
  <c r="I48" i="13"/>
  <c r="I47" i="13"/>
  <c r="I36" i="13"/>
  <c r="I35" i="13"/>
  <c r="H119" i="13"/>
  <c r="G119" i="13"/>
  <c r="F119" i="13"/>
  <c r="E119" i="13"/>
  <c r="D119" i="13"/>
  <c r="C119" i="13"/>
  <c r="I118" i="13"/>
  <c r="I117" i="13"/>
  <c r="I116" i="13"/>
  <c r="I115" i="13"/>
  <c r="H87" i="13"/>
  <c r="G87" i="13"/>
  <c r="F87" i="13"/>
  <c r="E87" i="13"/>
  <c r="D87" i="13"/>
  <c r="C87" i="13"/>
  <c r="I86" i="13"/>
  <c r="I85" i="13"/>
  <c r="I84" i="13"/>
  <c r="I83" i="13"/>
  <c r="I82" i="13"/>
  <c r="I81" i="13"/>
  <c r="I80" i="13"/>
  <c r="I79" i="13"/>
  <c r="I78" i="13"/>
  <c r="I77" i="13"/>
  <c r="I76" i="13"/>
  <c r="H70" i="13"/>
  <c r="G70" i="13"/>
  <c r="F70" i="13"/>
  <c r="E70" i="13"/>
  <c r="D70" i="13"/>
  <c r="C70" i="13"/>
  <c r="I69" i="13"/>
  <c r="I68" i="13"/>
  <c r="I66" i="13"/>
  <c r="I65" i="13"/>
  <c r="I64" i="13"/>
  <c r="I63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6" i="13"/>
  <c r="I45" i="13"/>
  <c r="I43" i="13"/>
  <c r="I41" i="13"/>
  <c r="I40" i="13"/>
  <c r="I38" i="13"/>
  <c r="I37" i="13"/>
  <c r="I34" i="13"/>
  <c r="I33" i="13"/>
  <c r="I32" i="13"/>
  <c r="I30" i="13"/>
  <c r="H23" i="13"/>
  <c r="G23" i="13"/>
  <c r="F23" i="13"/>
  <c r="E23" i="13"/>
  <c r="D23" i="13"/>
  <c r="C23" i="13"/>
  <c r="I22" i="13"/>
  <c r="I21" i="13"/>
  <c r="I20" i="13"/>
  <c r="I19" i="13"/>
  <c r="I18" i="13"/>
  <c r="I17" i="13"/>
  <c r="D11" i="13"/>
  <c r="C11" i="13"/>
  <c r="E10" i="13"/>
  <c r="E9" i="13"/>
  <c r="E8" i="13"/>
  <c r="E6" i="13"/>
  <c r="E5" i="13"/>
  <c r="I119" i="13"/>
  <c r="I70" i="13"/>
  <c r="I23" i="13"/>
  <c r="I87" i="13"/>
  <c r="E11" i="13"/>
  <c r="I110" i="12"/>
  <c r="I57" i="12"/>
  <c r="I58" i="12"/>
  <c r="I59" i="12"/>
  <c r="I47" i="12"/>
  <c r="I48" i="12"/>
  <c r="I51" i="12"/>
  <c r="I53" i="12"/>
  <c r="I46" i="12"/>
  <c r="C110" i="12"/>
  <c r="I107" i="12"/>
  <c r="I108" i="12"/>
  <c r="I109" i="12"/>
  <c r="I106" i="12"/>
  <c r="E110" i="12"/>
  <c r="F110" i="12"/>
  <c r="G110" i="12"/>
  <c r="H110" i="12"/>
  <c r="D110" i="12"/>
  <c r="I30" i="12"/>
  <c r="I31" i="12"/>
  <c r="I32" i="12"/>
  <c r="I33" i="12"/>
  <c r="I36" i="12"/>
  <c r="I37" i="12"/>
  <c r="I38" i="12"/>
  <c r="I39" i="12"/>
  <c r="I40" i="12"/>
  <c r="I41" i="12"/>
  <c r="I42" i="12"/>
  <c r="I43" i="12"/>
  <c r="I44" i="12"/>
  <c r="I45" i="12"/>
  <c r="I49" i="12"/>
  <c r="I50" i="12"/>
  <c r="I52" i="12"/>
  <c r="I54" i="12"/>
  <c r="I55" i="12"/>
  <c r="I56" i="12"/>
  <c r="I60" i="12"/>
  <c r="E6" i="1"/>
  <c r="E6" i="12"/>
  <c r="D94" i="12"/>
  <c r="C94" i="12"/>
  <c r="E93" i="12"/>
  <c r="E92" i="12"/>
  <c r="E91" i="12"/>
  <c r="E90" i="12"/>
  <c r="E89" i="12"/>
  <c r="E88" i="12"/>
  <c r="E87" i="12"/>
  <c r="E86" i="12"/>
  <c r="E85" i="12"/>
  <c r="E84" i="12"/>
  <c r="E83" i="12"/>
  <c r="H78" i="12"/>
  <c r="G78" i="12"/>
  <c r="F78" i="12"/>
  <c r="E78" i="12"/>
  <c r="D78" i="12"/>
  <c r="C78" i="12"/>
  <c r="I77" i="12"/>
  <c r="I76" i="12"/>
  <c r="I75" i="12"/>
  <c r="I74" i="12"/>
  <c r="I73" i="12"/>
  <c r="I72" i="12"/>
  <c r="I71" i="12"/>
  <c r="I70" i="12"/>
  <c r="I69" i="12"/>
  <c r="I68" i="12"/>
  <c r="I67" i="12"/>
  <c r="H61" i="12"/>
  <c r="G61" i="12"/>
  <c r="F61" i="12"/>
  <c r="E61" i="12"/>
  <c r="D61" i="12"/>
  <c r="C61" i="12"/>
  <c r="H23" i="12"/>
  <c r="G23" i="12"/>
  <c r="F23" i="12"/>
  <c r="E23" i="12"/>
  <c r="D23" i="12"/>
  <c r="C23" i="12"/>
  <c r="I22" i="12"/>
  <c r="I21" i="12"/>
  <c r="I20" i="12"/>
  <c r="I19" i="12"/>
  <c r="I18" i="12"/>
  <c r="I17" i="12"/>
  <c r="D11" i="12"/>
  <c r="C11" i="12"/>
  <c r="E10" i="12"/>
  <c r="E9" i="12"/>
  <c r="E8" i="12"/>
  <c r="E5" i="12"/>
  <c r="I61" i="12"/>
  <c r="E94" i="12"/>
  <c r="E11" i="12"/>
  <c r="I78" i="12"/>
  <c r="I23" i="12"/>
  <c r="E63" i="1"/>
  <c r="E64" i="1"/>
  <c r="E65" i="1"/>
  <c r="E66" i="1"/>
  <c r="E67" i="1"/>
  <c r="E68" i="1"/>
  <c r="E69" i="1"/>
  <c r="E70" i="1"/>
  <c r="E71" i="1"/>
  <c r="E72" i="1"/>
  <c r="E62" i="1"/>
  <c r="D57" i="1"/>
  <c r="E57" i="1"/>
  <c r="F57" i="1"/>
  <c r="G57" i="1"/>
  <c r="H57" i="1"/>
  <c r="I47" i="1"/>
  <c r="I48" i="1"/>
  <c r="I49" i="1"/>
  <c r="I50" i="1"/>
  <c r="I51" i="1"/>
  <c r="I52" i="1"/>
  <c r="I53" i="1"/>
  <c r="I54" i="1"/>
  <c r="I55" i="1"/>
  <c r="I56" i="1"/>
  <c r="I46" i="1"/>
  <c r="D73" i="1"/>
  <c r="C73" i="1"/>
  <c r="C57" i="1"/>
  <c r="H40" i="1"/>
  <c r="G40" i="1"/>
  <c r="F40" i="1"/>
  <c r="E40" i="1"/>
  <c r="D40" i="1"/>
  <c r="C40" i="1"/>
  <c r="I39" i="1"/>
  <c r="I38" i="1"/>
  <c r="I37" i="1"/>
  <c r="I36" i="1"/>
  <c r="I35" i="1"/>
  <c r="I34" i="1"/>
  <c r="I33" i="1"/>
  <c r="I32" i="1"/>
  <c r="I31" i="1"/>
  <c r="I30" i="1"/>
  <c r="H23" i="1"/>
  <c r="G23" i="1"/>
  <c r="F23" i="1"/>
  <c r="E23" i="1"/>
  <c r="D23" i="1"/>
  <c r="C23" i="1"/>
  <c r="I22" i="1"/>
  <c r="I21" i="1"/>
  <c r="I20" i="1"/>
  <c r="I19" i="1"/>
  <c r="I18" i="1"/>
  <c r="I17" i="1"/>
  <c r="D11" i="1"/>
  <c r="C11" i="1"/>
  <c r="E10" i="1"/>
  <c r="E9" i="1"/>
  <c r="E8" i="1"/>
  <c r="E7" i="1"/>
  <c r="E5" i="1"/>
  <c r="E73" i="1"/>
  <c r="I40" i="1"/>
  <c r="I57" i="1"/>
  <c r="E11" i="1"/>
  <c r="I23" i="1"/>
</calcChain>
</file>

<file path=xl/sharedStrings.xml><?xml version="1.0" encoding="utf-8"?>
<sst xmlns="http://schemas.openxmlformats.org/spreadsheetml/2006/main" count="721" uniqueCount="107">
  <si>
    <t>FECHA DE INFORME: 1 de Enero al 31 de Enero de 2019</t>
  </si>
  <si>
    <t>No. PQRS</t>
  </si>
  <si>
    <t>ENERO</t>
  </si>
  <si>
    <t>FEBRERO</t>
  </si>
  <si>
    <t>MARZO</t>
  </si>
  <si>
    <t>ABRIL</t>
  </si>
  <si>
    <t>MAYO</t>
  </si>
  <si>
    <t>JUNIO</t>
  </si>
  <si>
    <t>PETICIÓN</t>
  </si>
  <si>
    <t>QUEJA</t>
  </si>
  <si>
    <t>RECLAMO</t>
  </si>
  <si>
    <t>SUGERENCIA</t>
  </si>
  <si>
    <t>DENUNCIA</t>
  </si>
  <si>
    <t>TRÁMITE Y/O SERVICIO</t>
  </si>
  <si>
    <t>Audiencia Pública</t>
  </si>
  <si>
    <t>Campaña de Seguridad Vial</t>
  </si>
  <si>
    <t>Certificado de Tradición</t>
  </si>
  <si>
    <t>Comparendos (audiencia, corrección, copias, información)</t>
  </si>
  <si>
    <t>Devolución de Pago</t>
  </si>
  <si>
    <t>Embargo y Desembargo</t>
  </si>
  <si>
    <t>Exoneración de Comparendo</t>
  </si>
  <si>
    <t>Licencia de Conducción</t>
  </si>
  <si>
    <t>Migración de vehículo al RUNT</t>
  </si>
  <si>
    <t>Prescripción de Comparendo</t>
  </si>
  <si>
    <t>TOTAL</t>
  </si>
  <si>
    <t>ÁREA DE SERVICIO</t>
  </si>
  <si>
    <t>COBRO COACTIVO</t>
  </si>
  <si>
    <t>CONTRAVENCIONES</t>
  </si>
  <si>
    <t>CONTROL Y EVALUACION</t>
  </si>
  <si>
    <t>DIRECCIÓN ESTRATÉGICA</t>
  </si>
  <si>
    <t>FINANCIERA</t>
  </si>
  <si>
    <t>JURÍDICA</t>
  </si>
  <si>
    <t>PLANEACIÓN</t>
  </si>
  <si>
    <t>ADMINISTRATIVA</t>
  </si>
  <si>
    <r>
      <rPr>
        <b/>
        <sz val="11"/>
        <rFont val="Arial"/>
        <family val="2"/>
      </rPr>
      <t>INSPECCIÓN DE TRÁNSITO Y TRANSPORTE DE BARRANCABERMEJA DIVISIÓN DE PLANEACIÓN
INFORME MENSUAL PQRSD (WEB - E MAIL)</t>
    </r>
  </si>
  <si>
    <t>MESES</t>
  </si>
  <si>
    <t>TUTELA</t>
  </si>
  <si>
    <t>Oferta de servicios</t>
  </si>
  <si>
    <t>Canales de Pago</t>
  </si>
  <si>
    <t>Proceso Ejecutivo</t>
  </si>
  <si>
    <t>Estado de Impuestos y/o Cuenta</t>
  </si>
  <si>
    <t>Descargar Pagos</t>
  </si>
  <si>
    <t>Corrección datos RUNT</t>
  </si>
  <si>
    <t>SISTEMAS</t>
  </si>
  <si>
    <t>SEGURIDAD VIAL</t>
  </si>
  <si>
    <t>TRAMITES</t>
  </si>
  <si>
    <t>CONTROL Y EVALUACIÓN</t>
  </si>
  <si>
    <t>Caducidad</t>
  </si>
  <si>
    <t>C</t>
  </si>
  <si>
    <t>SC</t>
  </si>
  <si>
    <t>C: CONTESTADAS</t>
  </si>
  <si>
    <t>SC: SIN CONTESTAR</t>
  </si>
  <si>
    <t xml:space="preserve">TOTAL </t>
  </si>
  <si>
    <t xml:space="preserve">MAYO </t>
  </si>
  <si>
    <t>Valor de Tramites</t>
  </si>
  <si>
    <t>PQRS POR PROCESO</t>
  </si>
  <si>
    <t>PROCESO</t>
  </si>
  <si>
    <t xml:space="preserve">PQRS - RESPUESTA PROCESO </t>
  </si>
  <si>
    <t>PQRS ITTB</t>
  </si>
  <si>
    <t>Cierre vial</t>
  </si>
  <si>
    <t>Descargas de pagos</t>
  </si>
  <si>
    <t>Reportes de Accidentes</t>
  </si>
  <si>
    <t>Confirmación a reuniones</t>
  </si>
  <si>
    <t>Tiempo de Respuesta</t>
  </si>
  <si>
    <t>Respuesta oportuna</t>
  </si>
  <si>
    <t>Respuesta fuera del tiempo de ley</t>
  </si>
  <si>
    <t>Sin respuesta Vencidas</t>
  </si>
  <si>
    <t>Sin Respuesta dentro del término</t>
  </si>
  <si>
    <t>TOTAL PQRSD</t>
  </si>
  <si>
    <t xml:space="preserve">POR TIPO DE PQRSD </t>
  </si>
  <si>
    <t xml:space="preserve">POR TRÁMITE O SERVICIO SOLICITADO - </t>
  </si>
  <si>
    <t>FECHA DE INFORME: 1 de Enero al 28 de febrero de 2019</t>
  </si>
  <si>
    <t>POR TIPO DE PQRSD -</t>
  </si>
  <si>
    <t>Señalización</t>
  </si>
  <si>
    <t>Certificado de Industria</t>
  </si>
  <si>
    <t>Certificado Laboral</t>
  </si>
  <si>
    <t>Historial</t>
  </si>
  <si>
    <t>Traspaso</t>
  </si>
  <si>
    <t>Tarifas</t>
  </si>
  <si>
    <t>Orden de Inmovilización</t>
  </si>
  <si>
    <t>Notificación</t>
  </si>
  <si>
    <t>Inquietud de Impuestos</t>
  </si>
  <si>
    <t>Indices de Infracción</t>
  </si>
  <si>
    <t>Dispositivos de Seguridad</t>
  </si>
  <si>
    <t>Duplicado de Placa</t>
  </si>
  <si>
    <t>Mandamiento de pago</t>
  </si>
  <si>
    <t>Citación</t>
  </si>
  <si>
    <t>Proceso Ejecutivo  (Tutela)</t>
  </si>
  <si>
    <t>Propiedad de Vehículos</t>
  </si>
  <si>
    <t>Transferencias</t>
  </si>
  <si>
    <t>Corrección Simit</t>
  </si>
  <si>
    <t>Acta de Adjudicación</t>
  </si>
  <si>
    <t>Copia Acto Administrativo</t>
  </si>
  <si>
    <t>FECHA DE INFORME: 1 de Enero al 30 de Mayo de 2019</t>
  </si>
  <si>
    <t>Fallo de Tutela</t>
  </si>
  <si>
    <t>Traslado de Cuenta</t>
  </si>
  <si>
    <t>Cancelación de Matriculas</t>
  </si>
  <si>
    <t>FECHA DE INFORME: 1 de Enero al 30 de Junio de 2019</t>
  </si>
  <si>
    <t>Requisitos y valor tramite</t>
  </si>
  <si>
    <t xml:space="preserve">     </t>
  </si>
  <si>
    <t>FECHA DE INFORME: 1 de Enero al 30 de JuLio de 2019</t>
  </si>
  <si>
    <t>JULIO</t>
  </si>
  <si>
    <t>CONFIRMAR</t>
  </si>
  <si>
    <t>Link Empresarial</t>
  </si>
  <si>
    <t>Tramite o servicio solicitado</t>
  </si>
  <si>
    <t>Canales de ATENCIÓN</t>
  </si>
  <si>
    <t>Descargas de pagos Y/o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</si>
</sst>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right" vertical="top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right" vertical="top" shrinkToFit="1"/>
    </xf>
    <xf numFmtId="0" fontId="1" fillId="0" borderId="8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 shrinkToFit="1"/>
    </xf>
    <xf numFmtId="1" fontId="1" fillId="0" borderId="5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center" shrinkToFit="1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vertical="top" shrinkToFit="1"/>
    </xf>
    <xf numFmtId="1" fontId="1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top" shrinkToFi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/>
    <xf numFmtId="0" fontId="8" fillId="5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 shrinkToFi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 indent="10"/>
    </xf>
    <xf numFmtId="0" fontId="2" fillId="3" borderId="13" xfId="0" applyFont="1" applyFill="1" applyBorder="1" applyAlignment="1">
      <alignment horizontal="left" vertical="top" wrapText="1" indent="10"/>
    </xf>
    <xf numFmtId="0" fontId="2" fillId="2" borderId="7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801"/>
      <color rgb="FFFF643F"/>
      <color rgb="FFFF3300"/>
      <color rgb="FFFFFF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ENERO!$B$4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ENERO!$C$4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ENERO!$C$5:$C$10</c:f>
              <c:numCache>
                <c:formatCode>0</c:formatCode>
                <c:ptCount val="6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ENERO!$D$4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ENERO!$D$5:$D$10</c:f>
              <c:numCache>
                <c:formatCode>0</c:formatCode>
                <c:ptCount val="6"/>
                <c:pt idx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6525000"/>
        <c:axId val="457415024"/>
        <c:axId val="0"/>
      </c:bar3DChart>
      <c:catAx>
        <c:axId val="44652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5024"/>
        <c:crosses val="autoZero"/>
        <c:auto val="1"/>
        <c:lblAlgn val="ctr"/>
        <c:lblOffset val="100"/>
        <c:noMultiLvlLbl val="0"/>
      </c:catAx>
      <c:valAx>
        <c:axId val="4574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52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MARZO!$B$66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MARZO!$B$67:$B$77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MARZO!$C$66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MARZO!$C$67:$C$77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MARZO!$D$66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MARZO!$D$67:$D$77</c:f>
              <c:numCache>
                <c:formatCode>0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12</c:v>
                </c:pt>
                <c:pt idx="9" formatCode="General">
                  <c:v>2</c:v>
                </c:pt>
                <c:pt idx="10" formatCode="General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MARZO!$E$66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MARZO!$E$67:$E$77</c:f>
              <c:numCache>
                <c:formatCode>0</c:formatCode>
                <c:ptCount val="11"/>
                <c:pt idx="0">
                  <c:v>8</c:v>
                </c:pt>
                <c:pt idx="1">
                  <c:v>26</c:v>
                </c:pt>
                <c:pt idx="2">
                  <c:v>27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16</c:v>
                </c:pt>
                <c:pt idx="8">
                  <c:v>7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MARZO!$F$66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MARZO!$F$67:$F$77</c:f>
              <c:numCache>
                <c:formatCode>General</c:formatCode>
                <c:ptCount val="11"/>
              </c:numCache>
            </c:numRef>
          </c:val>
        </c:ser>
        <c:ser>
          <c:idx val="5"/>
          <c:order val="5"/>
          <c:tx>
            <c:strRef>
              <c:f>MARZO!$G$66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MARZO!$G$67:$G$77</c:f>
              <c:numCache>
                <c:formatCode>General</c:formatCode>
                <c:ptCount val="11"/>
              </c:numCache>
            </c:numRef>
          </c:val>
        </c:ser>
        <c:ser>
          <c:idx val="6"/>
          <c:order val="6"/>
          <c:tx>
            <c:strRef>
              <c:f>MARZO!$H$66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MARZO!$H$67:$H$77</c:f>
              <c:numCache>
                <c:formatCode>General</c:formatCode>
                <c:ptCount val="1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6715752"/>
        <c:axId val="446718496"/>
      </c:barChart>
      <c:catAx>
        <c:axId val="44671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8496"/>
        <c:crosses val="autoZero"/>
        <c:auto val="1"/>
        <c:lblAlgn val="ctr"/>
        <c:lblOffset val="100"/>
        <c:noMultiLvlLbl val="0"/>
      </c:catAx>
      <c:valAx>
        <c:axId val="4467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  <a:r>
              <a:rPr lang="es-CO" baseline="0"/>
              <a:t> RESPUESTA PROCESO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MARZO!$B$82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MARZO!$B$83:$B$93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MARZO!$C$82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MARZO!$C$83:$C$93</c:f>
              <c:numCache>
                <c:formatCode>0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42</c:v>
                </c:pt>
                <c:pt idx="8">
                  <c:v>9</c:v>
                </c:pt>
                <c:pt idx="9" formatCode="General">
                  <c:v>4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MARZO!$D$82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6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MARZO!$D$83:$D$93</c:f>
              <c:numCache>
                <c:formatCode>0</c:formatCode>
                <c:ptCount val="11"/>
                <c:pt idx="0">
                  <c:v>0</c:v>
                </c:pt>
                <c:pt idx="1">
                  <c:v>33</c:v>
                </c:pt>
                <c:pt idx="2">
                  <c:v>36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 formatCode="General">
                  <c:v>0</c:v>
                </c:pt>
                <c:pt idx="10" formatCode="General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6718104"/>
        <c:axId val="446716536"/>
      </c:barChart>
      <c:catAx>
        <c:axId val="44671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6536"/>
        <c:crosses val="autoZero"/>
        <c:auto val="1"/>
        <c:lblAlgn val="ctr"/>
        <c:lblOffset val="100"/>
        <c:noMultiLvlLbl val="0"/>
      </c:catAx>
      <c:valAx>
        <c:axId val="44671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024464"/>
        <c:axId val="452026032"/>
      </c:barChart>
      <c:catAx>
        <c:axId val="45202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6032"/>
        <c:crosses val="autoZero"/>
        <c:auto val="1"/>
        <c:lblAlgn val="ctr"/>
        <c:lblOffset val="100"/>
        <c:noMultiLvlLbl val="0"/>
      </c:catAx>
      <c:valAx>
        <c:axId val="45202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TIEMPO</a:t>
            </a:r>
            <a:r>
              <a:rPr lang="es-CO" baseline="0"/>
              <a:t> DE RESPUESTA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MARZO!$B$106</c:f>
              <c:strCache>
                <c:ptCount val="1"/>
                <c:pt idx="0">
                  <c:v>Respuesta oportuna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MARZO!$C$106:$D$106</c:f>
              <c:numCache>
                <c:formatCode>General</c:formatCode>
                <c:ptCount val="2"/>
                <c:pt idx="0">
                  <c:v>13</c:v>
                </c:pt>
                <c:pt idx="1">
                  <c:v>29</c:v>
                </c:pt>
              </c:numCache>
            </c:numRef>
          </c:val>
        </c:ser>
        <c:ser>
          <c:idx val="1"/>
          <c:order val="1"/>
          <c:tx>
            <c:strRef>
              <c:f>MARZO!$B$107</c:f>
              <c:strCache>
                <c:ptCount val="1"/>
                <c:pt idx="0">
                  <c:v>Respuesta fuera del tiempo de ley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MARZO!$C$107:$D$107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MARZO!$B$108</c:f>
              <c:strCache>
                <c:ptCount val="1"/>
                <c:pt idx="0">
                  <c:v>Sin respuesta Vencidas</c:v>
                </c:pt>
              </c:strCache>
            </c:strRef>
          </c:tx>
          <c:spPr>
            <a:solidFill>
              <a:srgbClr val="FF6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MARZO!$C$108:$D$108</c:f>
              <c:numCache>
                <c:formatCode>General</c:formatCode>
                <c:ptCount val="2"/>
                <c:pt idx="0">
                  <c:v>18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strRef>
              <c:f>MARZO!$B$109</c:f>
              <c:strCache>
                <c:ptCount val="1"/>
                <c:pt idx="0">
                  <c:v>Sin Respuesta dentro del término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025640"/>
        <c:axId val="452024856"/>
      </c:barChart>
      <c:catAx>
        <c:axId val="45202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4856"/>
        <c:crosses val="autoZero"/>
        <c:auto val="1"/>
        <c:lblAlgn val="ctr"/>
        <c:lblOffset val="100"/>
        <c:noMultiLvlLbl val="0"/>
      </c:catAx>
      <c:valAx>
        <c:axId val="45202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OPORTUNIDAD</a:t>
            </a:r>
            <a:r>
              <a:rPr lang="en-US" baseline="0"/>
              <a:t> EN LA RESPUESTA DE PQRS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MARZO!$I$105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MARZO!$B$106:$B$109</c:f>
              <c:strCache>
                <c:ptCount val="4"/>
                <c:pt idx="0">
                  <c:v>Respuesta oportuna</c:v>
                </c:pt>
                <c:pt idx="1">
                  <c:v>Respuesta fuera del tiempo de ley</c:v>
                </c:pt>
                <c:pt idx="2">
                  <c:v>Sin respuesta Vencidas</c:v>
                </c:pt>
                <c:pt idx="3">
                  <c:v>Sin Respuesta dentro del término</c:v>
                </c:pt>
              </c:strCache>
            </c:strRef>
          </c:cat>
          <c:val>
            <c:numRef>
              <c:f>MARZO!$I$106:$I$109</c:f>
              <c:numCache>
                <c:formatCode>General</c:formatCode>
                <c:ptCount val="4"/>
                <c:pt idx="0">
                  <c:v>68</c:v>
                </c:pt>
                <c:pt idx="1">
                  <c:v>6</c:v>
                </c:pt>
                <c:pt idx="2">
                  <c:v>69</c:v>
                </c:pt>
                <c:pt idx="3">
                  <c:v>18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52027208"/>
        <c:axId val="452027600"/>
        <c:axId val="0"/>
      </c:bar3DChart>
      <c:catAx>
        <c:axId val="45202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7600"/>
        <c:crosses val="autoZero"/>
        <c:auto val="1"/>
        <c:lblAlgn val="ctr"/>
        <c:lblOffset val="100"/>
        <c:noMultiLvlLbl val="0"/>
      </c:catAx>
      <c:valAx>
        <c:axId val="4520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2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6718888"/>
        <c:axId val="446715360"/>
      </c:barChart>
      <c:catAx>
        <c:axId val="44671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5360"/>
        <c:crosses val="autoZero"/>
        <c:auto val="1"/>
        <c:lblAlgn val="ctr"/>
        <c:lblOffset val="100"/>
        <c:noMultiLvlLbl val="0"/>
      </c:catAx>
      <c:valAx>
        <c:axId val="4467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7303168"/>
        <c:axId val="447300424"/>
        <c:axId val="0"/>
      </c:bar3DChart>
      <c:catAx>
        <c:axId val="4473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300424"/>
        <c:crosses val="autoZero"/>
        <c:auto val="1"/>
        <c:lblAlgn val="ctr"/>
        <c:lblOffset val="100"/>
        <c:noMultiLvlLbl val="0"/>
      </c:catAx>
      <c:valAx>
        <c:axId val="44730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30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2684288"/>
        <c:axId val="512679584"/>
      </c:barChart>
      <c:catAx>
        <c:axId val="51268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79584"/>
        <c:crosses val="autoZero"/>
        <c:auto val="1"/>
        <c:lblAlgn val="ctr"/>
        <c:lblOffset val="100"/>
        <c:noMultiLvlLbl val="0"/>
      </c:catAx>
      <c:valAx>
        <c:axId val="51267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TIEMPO</a:t>
            </a:r>
            <a:r>
              <a:rPr lang="es-CO" baseline="0"/>
              <a:t> DE RESPUESTA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MARZO!$B$106</c:f>
              <c:strCache>
                <c:ptCount val="1"/>
                <c:pt idx="0">
                  <c:v>Respuesta oportuna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MARZO!$C$106:$D$106</c:f>
              <c:numCache>
                <c:formatCode>General</c:formatCode>
                <c:ptCount val="2"/>
                <c:pt idx="0">
                  <c:v>13</c:v>
                </c:pt>
                <c:pt idx="1">
                  <c:v>29</c:v>
                </c:pt>
              </c:numCache>
            </c:numRef>
          </c:val>
        </c:ser>
        <c:ser>
          <c:idx val="1"/>
          <c:order val="1"/>
          <c:tx>
            <c:strRef>
              <c:f>MARZO!$B$107</c:f>
              <c:strCache>
                <c:ptCount val="1"/>
                <c:pt idx="0">
                  <c:v>Respuesta fuera del tiempo de ley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MARZO!$C$107:$D$107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MARZO!$B$108</c:f>
              <c:strCache>
                <c:ptCount val="1"/>
                <c:pt idx="0">
                  <c:v>Sin respuesta Vencidas</c:v>
                </c:pt>
              </c:strCache>
            </c:strRef>
          </c:tx>
          <c:spPr>
            <a:solidFill>
              <a:srgbClr val="FF6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MARZO!$C$108:$D$108</c:f>
              <c:numCache>
                <c:formatCode>General</c:formatCode>
                <c:ptCount val="2"/>
                <c:pt idx="0">
                  <c:v>18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strRef>
              <c:f>MARZO!$B$109</c:f>
              <c:strCache>
                <c:ptCount val="1"/>
                <c:pt idx="0">
                  <c:v>Sin Respuesta dentro del término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2684680"/>
        <c:axId val="512682328"/>
      </c:barChart>
      <c:catAx>
        <c:axId val="51268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2328"/>
        <c:crosses val="autoZero"/>
        <c:auto val="1"/>
        <c:lblAlgn val="ctr"/>
        <c:lblOffset val="100"/>
        <c:noMultiLvlLbl val="0"/>
      </c:catAx>
      <c:valAx>
        <c:axId val="51268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ENERO!$E$4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ENERO!$E$5:$E$10</c:f>
              <c:numCache>
                <c:formatCode>0</c:formatCode>
                <c:ptCount val="6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415808"/>
        <c:axId val="457413456"/>
      </c:barChart>
      <c:catAx>
        <c:axId val="4574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3456"/>
        <c:crosses val="autoZero"/>
        <c:auto val="1"/>
        <c:lblAlgn val="ctr"/>
        <c:lblOffset val="100"/>
        <c:noMultiLvlLbl val="0"/>
      </c:catAx>
      <c:valAx>
        <c:axId val="4574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OPORTUNIDAD</a:t>
            </a:r>
            <a:r>
              <a:rPr lang="en-US" baseline="0"/>
              <a:t> EN LA RESPUESTA DE PQRS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MARZO!$I$105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MARZO!$B$106:$B$109</c:f>
              <c:strCache>
                <c:ptCount val="4"/>
                <c:pt idx="0">
                  <c:v>Respuesta oportuna</c:v>
                </c:pt>
                <c:pt idx="1">
                  <c:v>Respuesta fuera del tiempo de ley</c:v>
                </c:pt>
                <c:pt idx="2">
                  <c:v>Sin respuesta Vencidas</c:v>
                </c:pt>
                <c:pt idx="3">
                  <c:v>Sin Respuesta dentro del término</c:v>
                </c:pt>
              </c:strCache>
            </c:strRef>
          </c:cat>
          <c:val>
            <c:numRef>
              <c:f>MARZO!$I$106:$I$109</c:f>
              <c:numCache>
                <c:formatCode>General</c:formatCode>
                <c:ptCount val="4"/>
                <c:pt idx="0">
                  <c:v>68</c:v>
                </c:pt>
                <c:pt idx="1">
                  <c:v>6</c:v>
                </c:pt>
                <c:pt idx="2">
                  <c:v>69</c:v>
                </c:pt>
                <c:pt idx="3">
                  <c:v>18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2678800"/>
        <c:axId val="512677232"/>
        <c:axId val="0"/>
      </c:bar3DChart>
      <c:catAx>
        <c:axId val="51267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77232"/>
        <c:crosses val="autoZero"/>
        <c:auto val="1"/>
        <c:lblAlgn val="ctr"/>
        <c:lblOffset val="100"/>
        <c:noMultiLvlLbl val="0"/>
      </c:catAx>
      <c:valAx>
        <c:axId val="51267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7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2681152"/>
        <c:axId val="512680368"/>
      </c:barChart>
      <c:catAx>
        <c:axId val="5126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0368"/>
        <c:crosses val="autoZero"/>
        <c:auto val="1"/>
        <c:lblAlgn val="ctr"/>
        <c:lblOffset val="100"/>
        <c:noMultiLvlLbl val="0"/>
      </c:catAx>
      <c:valAx>
        <c:axId val="51268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2682720"/>
        <c:axId val="512683112"/>
        <c:axId val="0"/>
      </c:bar3DChart>
      <c:catAx>
        <c:axId val="5126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3112"/>
        <c:crosses val="autoZero"/>
        <c:auto val="1"/>
        <c:lblAlgn val="ctr"/>
        <c:lblOffset val="100"/>
        <c:noMultiLvlLbl val="0"/>
      </c:catAx>
      <c:valAx>
        <c:axId val="51268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7301992"/>
        <c:axId val="447301208"/>
      </c:barChart>
      <c:catAx>
        <c:axId val="447301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301208"/>
        <c:crosses val="autoZero"/>
        <c:auto val="1"/>
        <c:lblAlgn val="ctr"/>
        <c:lblOffset val="100"/>
        <c:noMultiLvlLbl val="0"/>
      </c:catAx>
      <c:valAx>
        <c:axId val="44730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30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Mayo!$B$79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Mayo!$B$80:$B$90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Mayo!$C$79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Mayo!$C$80:$C$90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Mayo!$D$79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Mayo!$D$80:$D$90</c:f>
              <c:numCache>
                <c:formatCode>0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12</c:v>
                </c:pt>
                <c:pt idx="9" formatCode="General">
                  <c:v>2</c:v>
                </c:pt>
                <c:pt idx="10" formatCode="General">
                  <c:v>1</c:v>
                </c:pt>
              </c:numCache>
            </c:numRef>
          </c:val>
        </c:ser>
        <c:ser>
          <c:idx val="3"/>
          <c:order val="3"/>
          <c:tx>
            <c:strRef>
              <c:f>Mayo!$E$79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Mayo!$E$80:$E$90</c:f>
              <c:numCache>
                <c:formatCode>0</c:formatCode>
                <c:ptCount val="11"/>
                <c:pt idx="0">
                  <c:v>8</c:v>
                </c:pt>
                <c:pt idx="1">
                  <c:v>26</c:v>
                </c:pt>
                <c:pt idx="2">
                  <c:v>27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16</c:v>
                </c:pt>
                <c:pt idx="8">
                  <c:v>7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Mayo!$F$79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Mayo!$F$80:$F$90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10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Mayo!$G$79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Mayo!$A$80:$A$90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Mayo!$G$80:$G$90</c:f>
              <c:numCache>
                <c:formatCode>General</c:formatCode>
                <c:ptCount val="11"/>
                <c:pt idx="0">
                  <c:v>2</c:v>
                </c:pt>
                <c:pt idx="1">
                  <c:v>13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23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47300816"/>
        <c:axId val="447302384"/>
      </c:barChart>
      <c:catAx>
        <c:axId val="44730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302384"/>
        <c:crosses val="autoZero"/>
        <c:auto val="1"/>
        <c:lblAlgn val="ctr"/>
        <c:lblOffset val="100"/>
        <c:noMultiLvlLbl val="0"/>
      </c:catAx>
      <c:valAx>
        <c:axId val="447302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30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Mayo!$B$95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Mayo!$A$96:$A$106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Mayo!$B$96:$B$106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Mayo!$C$95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Mayo!$A$96:$A$106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Mayo!$C$96:$C$106</c:f>
              <c:numCache>
                <c:formatCode>0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10</c:v>
                </c:pt>
                <c:pt idx="7">
                  <c:v>59</c:v>
                </c:pt>
                <c:pt idx="8">
                  <c:v>24</c:v>
                </c:pt>
                <c:pt idx="9" formatCode="General">
                  <c:v>11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Mayo!$D$95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Mayo!$A$96:$A$106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Mayo!$D$96:$D$106</c:f>
              <c:numCache>
                <c:formatCode>0</c:formatCode>
                <c:ptCount val="11"/>
                <c:pt idx="0">
                  <c:v>0</c:v>
                </c:pt>
                <c:pt idx="1">
                  <c:v>49</c:v>
                </c:pt>
                <c:pt idx="2">
                  <c:v>49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0</c:v>
                </c:pt>
                <c:pt idx="8">
                  <c:v>32</c:v>
                </c:pt>
                <c:pt idx="9" formatCode="General">
                  <c:v>0</c:v>
                </c:pt>
                <c:pt idx="10" formatCode="General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12681544"/>
        <c:axId val="512683504"/>
      </c:barChart>
      <c:catAx>
        <c:axId val="51268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3504"/>
        <c:crosses val="autoZero"/>
        <c:auto val="1"/>
        <c:lblAlgn val="ctr"/>
        <c:lblOffset val="100"/>
        <c:noMultiLvlLbl val="0"/>
      </c:catAx>
      <c:valAx>
        <c:axId val="512683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268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2683896"/>
        <c:axId val="379620424"/>
        <c:axId val="0"/>
      </c:bar3DChart>
      <c:catAx>
        <c:axId val="51268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20424"/>
        <c:crosses val="autoZero"/>
        <c:auto val="1"/>
        <c:lblAlgn val="ctr"/>
        <c:lblOffset val="100"/>
        <c:noMultiLvlLbl val="0"/>
      </c:catAx>
      <c:valAx>
        <c:axId val="37962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68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621208"/>
        <c:axId val="379617680"/>
      </c:barChart>
      <c:catAx>
        <c:axId val="37962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17680"/>
        <c:crosses val="autoZero"/>
        <c:auto val="1"/>
        <c:lblAlgn val="ctr"/>
        <c:lblOffset val="100"/>
        <c:noMultiLvlLbl val="0"/>
      </c:catAx>
      <c:valAx>
        <c:axId val="3796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2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9619640"/>
        <c:axId val="379618856"/>
        <c:axId val="0"/>
      </c:bar3DChart>
      <c:catAx>
        <c:axId val="37961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18856"/>
        <c:crosses val="autoZero"/>
        <c:auto val="1"/>
        <c:lblAlgn val="ctr"/>
        <c:lblOffset val="100"/>
        <c:noMultiLvlLbl val="0"/>
      </c:catAx>
      <c:valAx>
        <c:axId val="37961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1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 TRAMITE O SERVICIO SOLICITADO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ENERO!$B$29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ENERO!$A$30:$A$39</c:f>
              <c:strCache>
                <c:ptCount val="10"/>
                <c:pt idx="0">
                  <c:v>Canales de Pago</c:v>
                </c:pt>
                <c:pt idx="1">
                  <c:v>Certificado de Tradición</c:v>
                </c:pt>
                <c:pt idx="2">
                  <c:v>Corrección datos RUNT</c:v>
                </c:pt>
                <c:pt idx="3">
                  <c:v>Embargo y Desembargo</c:v>
                </c:pt>
                <c:pt idx="4">
                  <c:v>Estado de Impuestos y/o Cuenta</c:v>
                </c:pt>
                <c:pt idx="5">
                  <c:v>Exoneración de Comparendo</c:v>
                </c:pt>
                <c:pt idx="6">
                  <c:v>Descargar Pagos</c:v>
                </c:pt>
                <c:pt idx="7">
                  <c:v>Oferta de servicios</c:v>
                </c:pt>
                <c:pt idx="8">
                  <c:v>Proceso Ejecutivo</c:v>
                </c:pt>
                <c:pt idx="9">
                  <c:v>Prescripción de Comparendo</c:v>
                </c:pt>
              </c:strCache>
            </c:strRef>
          </c:cat>
          <c:val>
            <c:numRef>
              <c:f>ENERO!$B$30:$B$39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ENERO!$C$29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ENERO!$A$30:$A$39</c:f>
              <c:strCache>
                <c:ptCount val="10"/>
                <c:pt idx="0">
                  <c:v>Canales de Pago</c:v>
                </c:pt>
                <c:pt idx="1">
                  <c:v>Certificado de Tradición</c:v>
                </c:pt>
                <c:pt idx="2">
                  <c:v>Corrección datos RUNT</c:v>
                </c:pt>
                <c:pt idx="3">
                  <c:v>Embargo y Desembargo</c:v>
                </c:pt>
                <c:pt idx="4">
                  <c:v>Estado de Impuestos y/o Cuenta</c:v>
                </c:pt>
                <c:pt idx="5">
                  <c:v>Exoneración de Comparendo</c:v>
                </c:pt>
                <c:pt idx="6">
                  <c:v>Descargar Pagos</c:v>
                </c:pt>
                <c:pt idx="7">
                  <c:v>Oferta de servicios</c:v>
                </c:pt>
                <c:pt idx="8">
                  <c:v>Proceso Ejecutivo</c:v>
                </c:pt>
                <c:pt idx="9">
                  <c:v>Prescripción de Comparendo</c:v>
                </c:pt>
              </c:strCache>
            </c:strRef>
          </c:cat>
          <c:val>
            <c:numRef>
              <c:f>ENERO!$C$30:$C$39</c:f>
              <c:numCache>
                <c:formatCode>0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339344"/>
        <c:axId val="518338168"/>
      </c:barChart>
      <c:catAx>
        <c:axId val="51833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8338168"/>
        <c:crosses val="autoZero"/>
        <c:auto val="1"/>
        <c:lblAlgn val="ctr"/>
        <c:lblOffset val="100"/>
        <c:noMultiLvlLbl val="0"/>
      </c:catAx>
      <c:valAx>
        <c:axId val="51833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833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0132800"/>
        <c:axId val="380130448"/>
      </c:barChart>
      <c:catAx>
        <c:axId val="38013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0448"/>
        <c:crosses val="autoZero"/>
        <c:auto val="1"/>
        <c:lblAlgn val="ctr"/>
        <c:lblOffset val="100"/>
        <c:noMultiLvlLbl val="0"/>
      </c:catAx>
      <c:valAx>
        <c:axId val="38013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JUNIO!$C$81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JUNIO!$C$82:$C$92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JUNIO!$D$81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JUNIO!$D$82:$D$92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JUNIO!$E$81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JUNIO!$E$82:$E$92</c:f>
              <c:numCache>
                <c:formatCode>0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12</c:v>
                </c:pt>
                <c:pt idx="9" formatCode="General">
                  <c:v>2</c:v>
                </c:pt>
                <c:pt idx="10" formatCode="General">
                  <c:v>1</c:v>
                </c:pt>
              </c:numCache>
            </c:numRef>
          </c:val>
        </c:ser>
        <c:ser>
          <c:idx val="3"/>
          <c:order val="3"/>
          <c:tx>
            <c:strRef>
              <c:f>JUNIO!$F$81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JUNIO!$F$82:$F$92</c:f>
              <c:numCache>
                <c:formatCode>0</c:formatCode>
                <c:ptCount val="11"/>
                <c:pt idx="0">
                  <c:v>8</c:v>
                </c:pt>
                <c:pt idx="1">
                  <c:v>26</c:v>
                </c:pt>
                <c:pt idx="2">
                  <c:v>27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16</c:v>
                </c:pt>
                <c:pt idx="8">
                  <c:v>7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JUNIO!$G$81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JUNIO!$G$82:$G$92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10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JUNIO!$H$81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JUNIO!$H$82:$H$92</c:f>
              <c:numCache>
                <c:formatCode>General</c:formatCode>
                <c:ptCount val="11"/>
                <c:pt idx="0">
                  <c:v>2</c:v>
                </c:pt>
                <c:pt idx="1">
                  <c:v>13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23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JUNIO!$I$81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JUNIO!$B$82:$B$92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JUNIO!$I$82:$I$92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80132408"/>
        <c:axId val="380133976"/>
      </c:barChart>
      <c:catAx>
        <c:axId val="38013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3976"/>
        <c:crosses val="autoZero"/>
        <c:auto val="1"/>
        <c:lblAlgn val="ctr"/>
        <c:lblOffset val="100"/>
        <c:noMultiLvlLbl val="0"/>
      </c:catAx>
      <c:valAx>
        <c:axId val="380133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013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JUNIO!$C$97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JUNIO!$C$98:$C$108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JUNIO!$D$97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JUNIO!$D$98:$D$108</c:f>
              <c:numCache>
                <c:formatCode>0</c:formatCode>
                <c:ptCount val="11"/>
                <c:pt idx="0">
                  <c:v>12</c:v>
                </c:pt>
                <c:pt idx="1">
                  <c:v>10</c:v>
                </c:pt>
                <c:pt idx="2">
                  <c:v>15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10</c:v>
                </c:pt>
                <c:pt idx="7">
                  <c:v>63</c:v>
                </c:pt>
                <c:pt idx="8">
                  <c:v>29</c:v>
                </c:pt>
                <c:pt idx="9" formatCode="General">
                  <c:v>11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JUNIO!$E$97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JUNIO!$E$98:$E$108</c:f>
              <c:numCache>
                <c:formatCode>0</c:formatCode>
                <c:ptCount val="11"/>
                <c:pt idx="0">
                  <c:v>0</c:v>
                </c:pt>
                <c:pt idx="1">
                  <c:v>54</c:v>
                </c:pt>
                <c:pt idx="2">
                  <c:v>56</c:v>
                </c:pt>
                <c:pt idx="3">
                  <c:v>18</c:v>
                </c:pt>
                <c:pt idx="4">
                  <c:v>4</c:v>
                </c:pt>
                <c:pt idx="5">
                  <c:v>9</c:v>
                </c:pt>
                <c:pt idx="6">
                  <c:v>5</c:v>
                </c:pt>
                <c:pt idx="7">
                  <c:v>0</c:v>
                </c:pt>
                <c:pt idx="8">
                  <c:v>34</c:v>
                </c:pt>
                <c:pt idx="9" formatCode="General">
                  <c:v>0</c:v>
                </c:pt>
                <c:pt idx="10" formatCode="General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80133192"/>
        <c:axId val="380134368"/>
      </c:barChart>
      <c:catAx>
        <c:axId val="38013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4368"/>
        <c:crosses val="autoZero"/>
        <c:auto val="1"/>
        <c:lblAlgn val="ctr"/>
        <c:lblOffset val="100"/>
        <c:noMultiLvlLbl val="0"/>
      </c:catAx>
      <c:valAx>
        <c:axId val="380134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013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0135936"/>
        <c:axId val="380131232"/>
        <c:axId val="0"/>
      </c:bar3DChart>
      <c:catAx>
        <c:axId val="3801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1232"/>
        <c:crosses val="autoZero"/>
        <c:auto val="1"/>
        <c:lblAlgn val="ctr"/>
        <c:lblOffset val="100"/>
        <c:noMultiLvlLbl val="0"/>
      </c:catAx>
      <c:valAx>
        <c:axId val="3801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0135544"/>
        <c:axId val="380134760"/>
      </c:barChart>
      <c:catAx>
        <c:axId val="38013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4760"/>
        <c:crosses val="autoZero"/>
        <c:auto val="1"/>
        <c:lblAlgn val="ctr"/>
        <c:lblOffset val="100"/>
        <c:noMultiLvlLbl val="0"/>
      </c:catAx>
      <c:valAx>
        <c:axId val="38013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0133584"/>
        <c:axId val="380135152"/>
        <c:axId val="0"/>
      </c:bar3DChart>
      <c:catAx>
        <c:axId val="3801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5152"/>
        <c:crosses val="autoZero"/>
        <c:auto val="1"/>
        <c:lblAlgn val="ctr"/>
        <c:lblOffset val="100"/>
        <c:noMultiLvlLbl val="0"/>
      </c:catAx>
      <c:valAx>
        <c:axId val="3801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01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5493280"/>
        <c:axId val="505490928"/>
      </c:barChart>
      <c:catAx>
        <c:axId val="50549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5490928"/>
        <c:crosses val="autoZero"/>
        <c:auto val="1"/>
        <c:lblAlgn val="ctr"/>
        <c:lblOffset val="100"/>
        <c:noMultiLvlLbl val="0"/>
      </c:catAx>
      <c:valAx>
        <c:axId val="50549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549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JUNIO!$C$97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JUNIO!$C$98:$C$108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JUNIO!$D$97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JUNIO!$D$98:$D$108</c:f>
              <c:numCache>
                <c:formatCode>0</c:formatCode>
                <c:ptCount val="11"/>
                <c:pt idx="0">
                  <c:v>12</c:v>
                </c:pt>
                <c:pt idx="1">
                  <c:v>10</c:v>
                </c:pt>
                <c:pt idx="2">
                  <c:v>15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10</c:v>
                </c:pt>
                <c:pt idx="7">
                  <c:v>63</c:v>
                </c:pt>
                <c:pt idx="8">
                  <c:v>29</c:v>
                </c:pt>
                <c:pt idx="9" formatCode="General">
                  <c:v>11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JUNIO!$E$97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JUNIO!$B$98:$B$108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JUNIO!$E$98:$E$108</c:f>
              <c:numCache>
                <c:formatCode>0</c:formatCode>
                <c:ptCount val="11"/>
                <c:pt idx="0">
                  <c:v>0</c:v>
                </c:pt>
                <c:pt idx="1">
                  <c:v>54</c:v>
                </c:pt>
                <c:pt idx="2">
                  <c:v>56</c:v>
                </c:pt>
                <c:pt idx="3">
                  <c:v>18</c:v>
                </c:pt>
                <c:pt idx="4">
                  <c:v>4</c:v>
                </c:pt>
                <c:pt idx="5">
                  <c:v>9</c:v>
                </c:pt>
                <c:pt idx="6">
                  <c:v>5</c:v>
                </c:pt>
                <c:pt idx="7">
                  <c:v>0</c:v>
                </c:pt>
                <c:pt idx="8">
                  <c:v>34</c:v>
                </c:pt>
                <c:pt idx="9" formatCode="General">
                  <c:v>0</c:v>
                </c:pt>
                <c:pt idx="10" formatCode="General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05490536"/>
        <c:axId val="505493672"/>
      </c:barChart>
      <c:catAx>
        <c:axId val="505490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5493672"/>
        <c:crosses val="autoZero"/>
        <c:auto val="1"/>
        <c:lblAlgn val="ctr"/>
        <c:lblOffset val="100"/>
        <c:noMultiLvlLbl val="0"/>
      </c:catAx>
      <c:valAx>
        <c:axId val="505493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549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ENERO!$A$17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ENERO!$A$18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ENERO!$B$18:$H$18</c:f>
              <c:numCache>
                <c:formatCode>0</c:formatCode>
                <c:ptCount val="7"/>
              </c:numCache>
            </c:numRef>
          </c:val>
        </c:ser>
        <c:ser>
          <c:idx val="2"/>
          <c:order val="2"/>
          <c:tx>
            <c:strRef>
              <c:f>ENERO!$A$19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ENERO!$B$19:$H$19</c:f>
              <c:numCache>
                <c:formatCode>0</c:formatCode>
                <c:ptCount val="7"/>
              </c:numCache>
            </c:numRef>
          </c:val>
        </c:ser>
        <c:ser>
          <c:idx val="3"/>
          <c:order val="3"/>
          <c:tx>
            <c:strRef>
              <c:f>ENERO!$A$20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ENERO!$A$21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ENERO!$A$22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8337776"/>
        <c:axId val="518336600"/>
        <c:axId val="0"/>
      </c:bar3DChart>
      <c:catAx>
        <c:axId val="51833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8336600"/>
        <c:crosses val="autoZero"/>
        <c:auto val="1"/>
        <c:lblAlgn val="ctr"/>
        <c:lblOffset val="100"/>
        <c:noMultiLvlLbl val="0"/>
      </c:catAx>
      <c:valAx>
        <c:axId val="51833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833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ENERO!$B$45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ENERO!$B$46:$B$56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ENERO!$C$45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ENERO!$C$46:$C$56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ENERO!$D$45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ENERO!$D$46:$D$56</c:f>
              <c:numCache>
                <c:formatCode>0</c:formatCode>
                <c:ptCount val="11"/>
              </c:numCache>
            </c:numRef>
          </c:val>
        </c:ser>
        <c:ser>
          <c:idx val="3"/>
          <c:order val="3"/>
          <c:tx>
            <c:strRef>
              <c:f>ENERO!$E$45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ENERO!$E$46:$E$56</c:f>
              <c:numCache>
                <c:formatCode>0</c:formatCode>
                <c:ptCount val="11"/>
              </c:numCache>
            </c:numRef>
          </c:val>
        </c:ser>
        <c:ser>
          <c:idx val="4"/>
          <c:order val="4"/>
          <c:tx>
            <c:strRef>
              <c:f>ENERO!$F$45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ENERO!$F$46:$F$56</c:f>
              <c:numCache>
                <c:formatCode>General</c:formatCode>
                <c:ptCount val="11"/>
              </c:numCache>
            </c:numRef>
          </c:val>
        </c:ser>
        <c:ser>
          <c:idx val="5"/>
          <c:order val="5"/>
          <c:tx>
            <c:strRef>
              <c:f>ENERO!$G$45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ENERO!$G$46:$G$56</c:f>
              <c:numCache>
                <c:formatCode>General</c:formatCode>
                <c:ptCount val="11"/>
              </c:numCache>
            </c:numRef>
          </c:val>
        </c:ser>
        <c:ser>
          <c:idx val="6"/>
          <c:order val="6"/>
          <c:tx>
            <c:strRef>
              <c:f>ENERO!$H$45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ENERO!$H$46:$H$56</c:f>
              <c:numCache>
                <c:formatCode>General</c:formatCode>
                <c:ptCount val="1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8338560"/>
        <c:axId val="459291648"/>
      </c:barChart>
      <c:catAx>
        <c:axId val="5183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291648"/>
        <c:crosses val="autoZero"/>
        <c:auto val="1"/>
        <c:lblAlgn val="ctr"/>
        <c:lblOffset val="100"/>
        <c:noMultiLvlLbl val="0"/>
      </c:catAx>
      <c:valAx>
        <c:axId val="45929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8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  <a:r>
              <a:rPr lang="es-CO" baseline="0"/>
              <a:t> RESPUESTA PROCESO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ENERO!$B$61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ENERO!$B$62:$B$72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ENERO!$C$61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ENERO!$C$62:$C$72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ENERO!$D$61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ENERO!$D$62:$D$72</c:f>
              <c:numCache>
                <c:formatCode>0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9292432"/>
        <c:axId val="459293216"/>
      </c:barChart>
      <c:catAx>
        <c:axId val="45929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293216"/>
        <c:crosses val="autoZero"/>
        <c:auto val="1"/>
        <c:lblAlgn val="ctr"/>
        <c:lblOffset val="100"/>
        <c:noMultiLvlLbl val="0"/>
      </c:catAx>
      <c:valAx>
        <c:axId val="4592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29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57415416"/>
        <c:axId val="457412672"/>
        <c:axId val="0"/>
      </c:bar3DChart>
      <c:catAx>
        <c:axId val="4574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2672"/>
        <c:crosses val="autoZero"/>
        <c:auto val="1"/>
        <c:lblAlgn val="ctr"/>
        <c:lblOffset val="100"/>
        <c:noMultiLvlLbl val="0"/>
      </c:catAx>
      <c:valAx>
        <c:axId val="4574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414632"/>
        <c:axId val="503993280"/>
      </c:barChart>
      <c:catAx>
        <c:axId val="45741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3993280"/>
        <c:crosses val="autoZero"/>
        <c:auto val="1"/>
        <c:lblAlgn val="ctr"/>
        <c:lblOffset val="100"/>
        <c:noMultiLvlLbl val="0"/>
      </c:catAx>
      <c:valAx>
        <c:axId val="50399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41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55083400"/>
        <c:axId val="455082224"/>
        <c:axId val="0"/>
      </c:bar3DChart>
      <c:catAx>
        <c:axId val="45508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082224"/>
        <c:crosses val="autoZero"/>
        <c:auto val="1"/>
        <c:lblAlgn val="ctr"/>
        <c:lblOffset val="100"/>
        <c:noMultiLvlLbl val="0"/>
      </c:catAx>
      <c:valAx>
        <c:axId val="45508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08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</xdr:rowOff>
    </xdr:from>
    <xdr:to>
      <xdr:col>21</xdr:col>
      <xdr:colOff>0</xdr:colOff>
      <xdr:row>13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457198</xdr:colOff>
      <xdr:row>26</xdr:row>
      <xdr:rowOff>247650</xdr:rowOff>
    </xdr:from>
    <xdr:to>
      <xdr:col>20</xdr:col>
      <xdr:colOff>533399</xdr:colOff>
      <xdr:row>41</xdr:row>
      <xdr:rowOff>85725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238125</xdr:colOff>
      <xdr:row>13</xdr:row>
      <xdr:rowOff>166687</xdr:rowOff>
    </xdr:from>
    <xdr:to>
      <xdr:col>21</xdr:col>
      <xdr:colOff>9525</xdr:colOff>
      <xdr:row>25</xdr:row>
      <xdr:rowOff>200025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28574</xdr:colOff>
      <xdr:row>42</xdr:row>
      <xdr:rowOff>157162</xdr:rowOff>
    </xdr:from>
    <xdr:to>
      <xdr:col>20</xdr:col>
      <xdr:colOff>514349</xdr:colOff>
      <xdr:row>57</xdr:row>
      <xdr:rowOff>61912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638174</xdr:colOff>
      <xdr:row>59</xdr:row>
      <xdr:rowOff>14287</xdr:rowOff>
    </xdr:from>
    <xdr:to>
      <xdr:col>20</xdr:col>
      <xdr:colOff>523875</xdr:colOff>
      <xdr:row>78</xdr:row>
      <xdr:rowOff>152400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</xdr:rowOff>
    </xdr:from>
    <xdr:to>
      <xdr:col>21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13</xdr:row>
      <xdr:rowOff>166687</xdr:rowOff>
    </xdr:from>
    <xdr:to>
      <xdr:col>21</xdr:col>
      <xdr:colOff>9525</xdr:colOff>
      <xdr:row>26</xdr:row>
      <xdr:rowOff>104775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200026</xdr:colOff>
      <xdr:row>63</xdr:row>
      <xdr:rowOff>157162</xdr:rowOff>
    </xdr:from>
    <xdr:to>
      <xdr:col>26</xdr:col>
      <xdr:colOff>104776</xdr:colOff>
      <xdr:row>78</xdr:row>
      <xdr:rowOff>61912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247650</xdr:colOff>
      <xdr:row>80</xdr:row>
      <xdr:rowOff>14287</xdr:rowOff>
    </xdr:from>
    <xdr:to>
      <xdr:col>26</xdr:col>
      <xdr:colOff>123825</xdr:colOff>
      <xdr:row>101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523875</xdr:colOff>
      <xdr:row>27</xdr:row>
      <xdr:rowOff>14286</xdr:rowOff>
    </xdr:from>
    <xdr:to>
      <xdr:col>20</xdr:col>
      <xdr:colOff>523875</xdr:colOff>
      <xdr:row>60</xdr:row>
      <xdr:rowOff>209549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104</xdr:row>
      <xdr:rowOff>14287</xdr:rowOff>
    </xdr:from>
    <xdr:to>
      <xdr:col>18</xdr:col>
      <xdr:colOff>295275</xdr:colOff>
      <xdr:row>117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609600</xdr:colOff>
      <xdr:row>111</xdr:row>
      <xdr:rowOff>4762</xdr:rowOff>
    </xdr:from>
    <xdr:to>
      <xdr:col>9</xdr:col>
      <xdr:colOff>19050</xdr:colOff>
      <xdr:row>130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</xdr:rowOff>
    </xdr:from>
    <xdr:to>
      <xdr:col>21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13</xdr:row>
      <xdr:rowOff>166687</xdr:rowOff>
    </xdr:from>
    <xdr:to>
      <xdr:col>21</xdr:col>
      <xdr:colOff>9525</xdr:colOff>
      <xdr:row>26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523875</xdr:colOff>
      <xdr:row>27</xdr:row>
      <xdr:rowOff>14286</xdr:rowOff>
    </xdr:from>
    <xdr:to>
      <xdr:col>20</xdr:col>
      <xdr:colOff>523875</xdr:colOff>
      <xdr:row>69</xdr:row>
      <xdr:rowOff>209549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523875</xdr:colOff>
      <xdr:row>113</xdr:row>
      <xdr:rowOff>14287</xdr:rowOff>
    </xdr:from>
    <xdr:to>
      <xdr:col>18</xdr:col>
      <xdr:colOff>295275</xdr:colOff>
      <xdr:row>126</xdr:row>
      <xdr:rowOff>128587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609600</xdr:colOff>
      <xdr:row>120</xdr:row>
      <xdr:rowOff>4762</xdr:rowOff>
    </xdr:from>
    <xdr:to>
      <xdr:col>9</xdr:col>
      <xdr:colOff>19050</xdr:colOff>
      <xdr:row>139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4</xdr:row>
      <xdr:rowOff>1</xdr:rowOff>
    </xdr:from>
    <xdr:to>
      <xdr:col>21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4</xdr:row>
      <xdr:rowOff>0</xdr:rowOff>
    </xdr:from>
    <xdr:to>
      <xdr:col>11</xdr:col>
      <xdr:colOff>0</xdr:colOff>
      <xdr:row>14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14</xdr:row>
      <xdr:rowOff>166687</xdr:rowOff>
    </xdr:from>
    <xdr:to>
      <xdr:col>21</xdr:col>
      <xdr:colOff>9525</xdr:colOff>
      <xdr:row>27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523875</xdr:colOff>
      <xdr:row>28</xdr:row>
      <xdr:rowOff>14286</xdr:rowOff>
    </xdr:from>
    <xdr:to>
      <xdr:col>20</xdr:col>
      <xdr:colOff>523875</xdr:colOff>
      <xdr:row>73</xdr:row>
      <xdr:rowOff>209549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504825</xdr:colOff>
      <xdr:row>74</xdr:row>
      <xdr:rowOff>157161</xdr:rowOff>
    </xdr:from>
    <xdr:to>
      <xdr:col>18</xdr:col>
      <xdr:colOff>657225</xdr:colOff>
      <xdr:row>90</xdr:row>
      <xdr:rowOff>161924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676275</xdr:colOff>
      <xdr:row>92</xdr:row>
      <xdr:rowOff>147637</xdr:rowOff>
    </xdr:from>
    <xdr:to>
      <xdr:col>12</xdr:col>
      <xdr:colOff>447675</xdr:colOff>
      <xdr:row>107</xdr:row>
      <xdr:rowOff>42862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5</xdr:row>
      <xdr:rowOff>1</xdr:rowOff>
    </xdr:from>
    <xdr:to>
      <xdr:col>22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5</xdr:row>
      <xdr:rowOff>0</xdr:rowOff>
    </xdr:from>
    <xdr:to>
      <xdr:col>12</xdr:col>
      <xdr:colOff>0</xdr:colOff>
      <xdr:row>15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15</xdr:row>
      <xdr:rowOff>166687</xdr:rowOff>
    </xdr:from>
    <xdr:to>
      <xdr:col>22</xdr:col>
      <xdr:colOff>9525</xdr:colOff>
      <xdr:row>28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29</xdr:row>
      <xdr:rowOff>14286</xdr:rowOff>
    </xdr:from>
    <xdr:to>
      <xdr:col>21</xdr:col>
      <xdr:colOff>523875</xdr:colOff>
      <xdr:row>75</xdr:row>
      <xdr:rowOff>209549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533400</xdr:colOff>
      <xdr:row>77</xdr:row>
      <xdr:rowOff>4761</xdr:rowOff>
    </xdr:from>
    <xdr:to>
      <xdr:col>24</xdr:col>
      <xdr:colOff>76200</xdr:colOff>
      <xdr:row>94</xdr:row>
      <xdr:rowOff>9524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342899</xdr:colOff>
      <xdr:row>95</xdr:row>
      <xdr:rowOff>14285</xdr:rowOff>
    </xdr:from>
    <xdr:to>
      <xdr:col>18</xdr:col>
      <xdr:colOff>628650</xdr:colOff>
      <xdr:row>119</xdr:row>
      <xdr:rowOff>9525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4</xdr:row>
      <xdr:rowOff>1</xdr:rowOff>
    </xdr:from>
    <xdr:to>
      <xdr:col>21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4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15</xdr:row>
      <xdr:rowOff>166687</xdr:rowOff>
    </xdr:from>
    <xdr:to>
      <xdr:col>21</xdr:col>
      <xdr:colOff>9525</xdr:colOff>
      <xdr:row>29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209549</xdr:colOff>
      <xdr:row>31</xdr:row>
      <xdr:rowOff>28575</xdr:rowOff>
    </xdr:from>
    <xdr:to>
      <xdr:col>20</xdr:col>
      <xdr:colOff>523874</xdr:colOff>
      <xdr:row>79</xdr:row>
      <xdr:rowOff>190499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342899</xdr:colOff>
      <xdr:row>99</xdr:row>
      <xdr:rowOff>14285</xdr:rowOff>
    </xdr:from>
    <xdr:to>
      <xdr:col>17</xdr:col>
      <xdr:colOff>628650</xdr:colOff>
      <xdr:row>123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8"/>
  <sheetViews>
    <sheetView workbookViewId="0">
      <selection activeCell="A9" sqref="A9:B9"/>
    </sheetView>
  </sheetViews>
  <sheetFormatPr baseColWidth="10" defaultColWidth="9.33203125" defaultRowHeight="12.75" x14ac:dyDescent="0.2"/>
  <cols>
    <col min="1" max="1" width="11.5" customWidth="1"/>
    <col min="2" max="2" width="41.1640625" customWidth="1"/>
    <col min="3" max="6" width="11.83203125" customWidth="1"/>
    <col min="7" max="7" width="13.6640625" customWidth="1"/>
    <col min="8" max="9" width="11.83203125" customWidth="1"/>
  </cols>
  <sheetData>
    <row r="1" spans="1:21" ht="45.75" customHeight="1" x14ac:dyDescent="0.2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0.25" customHeight="1" x14ac:dyDescent="0.2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20.25" customHeight="1" x14ac:dyDescent="0.2">
      <c r="A3" s="103" t="s">
        <v>58</v>
      </c>
      <c r="B3" s="103"/>
      <c r="C3" s="103"/>
      <c r="D3" s="103"/>
      <c r="E3" s="10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1" ht="33.75" customHeight="1" x14ac:dyDescent="0.2">
      <c r="A4" s="115" t="s">
        <v>35</v>
      </c>
      <c r="B4" s="116"/>
      <c r="C4" s="39" t="s">
        <v>48</v>
      </c>
      <c r="D4" s="39" t="s">
        <v>49</v>
      </c>
      <c r="E4" s="39" t="s">
        <v>1</v>
      </c>
      <c r="F4" s="1"/>
      <c r="I4" s="1"/>
    </row>
    <row r="5" spans="1:21" ht="16.5" customHeight="1" x14ac:dyDescent="0.2">
      <c r="A5" s="106" t="s">
        <v>2</v>
      </c>
      <c r="B5" s="107"/>
      <c r="C5" s="4">
        <v>18</v>
      </c>
      <c r="D5" s="4">
        <v>18</v>
      </c>
      <c r="E5" s="4">
        <f t="shared" ref="E5:E10" si="0">C5+D5</f>
        <v>36</v>
      </c>
      <c r="F5" s="1"/>
      <c r="I5" s="1"/>
    </row>
    <row r="6" spans="1:21" ht="18" customHeight="1" x14ac:dyDescent="0.2">
      <c r="A6" s="106" t="s">
        <v>3</v>
      </c>
      <c r="B6" s="107"/>
      <c r="C6" s="4"/>
      <c r="D6" s="4"/>
      <c r="E6" s="4">
        <f t="shared" si="0"/>
        <v>0</v>
      </c>
      <c r="F6" s="1"/>
      <c r="I6" s="1"/>
    </row>
    <row r="7" spans="1:21" ht="21" customHeight="1" x14ac:dyDescent="0.2">
      <c r="A7" s="106" t="s">
        <v>4</v>
      </c>
      <c r="B7" s="107"/>
      <c r="C7" s="2"/>
      <c r="D7" s="2"/>
      <c r="E7" s="4">
        <f t="shared" si="0"/>
        <v>0</v>
      </c>
      <c r="F7" s="1"/>
      <c r="I7" s="1"/>
    </row>
    <row r="8" spans="1:21" ht="18" customHeight="1" x14ac:dyDescent="0.2">
      <c r="A8" s="106" t="s">
        <v>5</v>
      </c>
      <c r="B8" s="107"/>
      <c r="C8" s="2"/>
      <c r="D8" s="2"/>
      <c r="E8" s="4">
        <f t="shared" si="0"/>
        <v>0</v>
      </c>
      <c r="F8" s="1"/>
      <c r="I8" s="1"/>
    </row>
    <row r="9" spans="1:21" ht="17.25" customHeight="1" x14ac:dyDescent="0.2">
      <c r="A9" s="106" t="s">
        <v>6</v>
      </c>
      <c r="B9" s="107"/>
      <c r="C9" s="2"/>
      <c r="D9" s="2"/>
      <c r="E9" s="4">
        <f t="shared" si="0"/>
        <v>0</v>
      </c>
      <c r="F9" s="1"/>
      <c r="I9" s="1"/>
    </row>
    <row r="10" spans="1:21" ht="18" customHeight="1" x14ac:dyDescent="0.2">
      <c r="A10" s="108" t="s">
        <v>7</v>
      </c>
      <c r="B10" s="109"/>
      <c r="C10" s="12"/>
      <c r="D10" s="12"/>
      <c r="E10" s="6">
        <f t="shared" si="0"/>
        <v>0</v>
      </c>
      <c r="F10" s="1"/>
      <c r="I10" s="1"/>
    </row>
    <row r="11" spans="1:21" ht="18" customHeight="1" x14ac:dyDescent="0.2">
      <c r="A11" s="119" t="s">
        <v>52</v>
      </c>
      <c r="B11" s="119"/>
      <c r="C11" s="37">
        <f>SUM(C5:C10)</f>
        <v>18</v>
      </c>
      <c r="D11" s="37">
        <f>SUM(D5:D10)</f>
        <v>18</v>
      </c>
      <c r="E11" s="37">
        <f>SUM(E5:E10)</f>
        <v>36</v>
      </c>
      <c r="F11" s="1"/>
      <c r="I11" s="1"/>
    </row>
    <row r="12" spans="1:21" ht="15.75" customHeight="1" x14ac:dyDescent="0.2">
      <c r="A12" s="22"/>
      <c r="B12" s="22"/>
      <c r="C12" s="5"/>
      <c r="D12" s="5"/>
      <c r="E12" s="21"/>
      <c r="F12" s="1"/>
      <c r="I12" s="1"/>
    </row>
    <row r="13" spans="1:21" ht="15.75" customHeight="1" x14ac:dyDescent="0.2">
      <c r="A13" s="22"/>
      <c r="B13" s="22"/>
      <c r="C13" s="5"/>
      <c r="D13" s="5"/>
      <c r="E13" s="21"/>
      <c r="F13" s="1"/>
      <c r="I13" s="1"/>
    </row>
    <row r="14" spans="1:21" ht="15" customHeight="1" x14ac:dyDescent="0.2">
      <c r="A14" s="31"/>
      <c r="B14" s="32"/>
      <c r="C14" s="5"/>
      <c r="D14" s="5"/>
      <c r="E14" s="1"/>
      <c r="F14" s="1"/>
      <c r="G14" s="1"/>
      <c r="H14" s="1"/>
      <c r="I14" s="1"/>
    </row>
    <row r="15" spans="1:21" ht="19.5" customHeight="1" x14ac:dyDescent="0.2">
      <c r="A15" s="103" t="s">
        <v>69</v>
      </c>
      <c r="B15" s="103"/>
      <c r="C15" s="103"/>
      <c r="D15" s="103"/>
      <c r="E15" s="103"/>
      <c r="F15" s="103"/>
      <c r="G15" s="103"/>
      <c r="H15" s="103"/>
      <c r="I15" s="103"/>
    </row>
    <row r="16" spans="1:21" ht="17.25" customHeight="1" x14ac:dyDescent="0.2">
      <c r="A16" s="113" t="s">
        <v>35</v>
      </c>
      <c r="B16" s="114"/>
      <c r="C16" s="34" t="s">
        <v>8</v>
      </c>
      <c r="D16" s="34" t="s">
        <v>9</v>
      </c>
      <c r="E16" s="34" t="s">
        <v>10</v>
      </c>
      <c r="F16" s="35" t="s">
        <v>36</v>
      </c>
      <c r="G16" s="36" t="s">
        <v>11</v>
      </c>
      <c r="H16" s="35" t="s">
        <v>12</v>
      </c>
      <c r="I16" s="35" t="s">
        <v>24</v>
      </c>
    </row>
    <row r="17" spans="1:16381" ht="16.5" customHeight="1" x14ac:dyDescent="0.2">
      <c r="A17" s="106" t="s">
        <v>2</v>
      </c>
      <c r="B17" s="107"/>
      <c r="C17" s="4">
        <v>33</v>
      </c>
      <c r="D17" s="4">
        <v>0</v>
      </c>
      <c r="E17" s="4">
        <v>0</v>
      </c>
      <c r="F17" s="11">
        <v>2</v>
      </c>
      <c r="G17" s="11">
        <v>1</v>
      </c>
      <c r="H17" s="11">
        <v>0</v>
      </c>
      <c r="I17" s="20">
        <f>SUM(B17:H17)</f>
        <v>36</v>
      </c>
    </row>
    <row r="18" spans="1:16381" ht="16.5" customHeight="1" x14ac:dyDescent="0.2">
      <c r="A18" s="106" t="s">
        <v>3</v>
      </c>
      <c r="B18" s="107"/>
      <c r="C18" s="2"/>
      <c r="D18" s="2"/>
      <c r="E18" s="2"/>
      <c r="F18" s="9"/>
      <c r="G18" s="10"/>
      <c r="H18" s="10"/>
      <c r="I18" s="20">
        <f t="shared" ref="I18:I23" si="1">SUM(B18:G18)</f>
        <v>0</v>
      </c>
    </row>
    <row r="19" spans="1:16381" ht="17.25" customHeight="1" x14ac:dyDescent="0.2">
      <c r="A19" s="106" t="s">
        <v>4</v>
      </c>
      <c r="B19" s="107"/>
      <c r="C19" s="2"/>
      <c r="D19" s="2"/>
      <c r="E19" s="2"/>
      <c r="F19" s="9"/>
      <c r="G19" s="10"/>
      <c r="H19" s="10"/>
      <c r="I19" s="20">
        <f t="shared" si="1"/>
        <v>0</v>
      </c>
    </row>
    <row r="20" spans="1:16381" ht="16.5" customHeight="1" x14ac:dyDescent="0.2">
      <c r="A20" s="106" t="s">
        <v>5</v>
      </c>
      <c r="B20" s="107"/>
      <c r="C20" s="2"/>
      <c r="D20" s="2"/>
      <c r="E20" s="2"/>
      <c r="F20" s="9"/>
      <c r="G20" s="10"/>
      <c r="H20" s="10"/>
      <c r="I20" s="20">
        <f t="shared" si="1"/>
        <v>0</v>
      </c>
    </row>
    <row r="21" spans="1:16381" ht="15.75" customHeight="1" x14ac:dyDescent="0.2">
      <c r="A21" s="106" t="s">
        <v>6</v>
      </c>
      <c r="B21" s="107"/>
      <c r="C21" s="2"/>
      <c r="D21" s="2"/>
      <c r="E21" s="2"/>
      <c r="F21" s="9"/>
      <c r="G21" s="10"/>
      <c r="H21" s="10"/>
      <c r="I21" s="20">
        <f t="shared" si="1"/>
        <v>0</v>
      </c>
    </row>
    <row r="22" spans="1:16381" ht="18" customHeight="1" x14ac:dyDescent="0.2">
      <c r="A22" s="108" t="s">
        <v>7</v>
      </c>
      <c r="B22" s="109"/>
      <c r="C22" s="12"/>
      <c r="D22" s="12"/>
      <c r="E22" s="12"/>
      <c r="F22" s="13"/>
      <c r="G22" s="14"/>
      <c r="H22" s="14"/>
      <c r="I22" s="20">
        <f t="shared" si="1"/>
        <v>0</v>
      </c>
    </row>
    <row r="23" spans="1:16381" ht="18" customHeight="1" x14ac:dyDescent="0.2">
      <c r="A23" s="112" t="s">
        <v>24</v>
      </c>
      <c r="B23" s="112"/>
      <c r="C23" s="28">
        <f t="shared" ref="C23:H23" si="2">SUM(C17:C22)</f>
        <v>33</v>
      </c>
      <c r="D23" s="28">
        <f t="shared" si="2"/>
        <v>0</v>
      </c>
      <c r="E23" s="28">
        <f t="shared" si="2"/>
        <v>0</v>
      </c>
      <c r="F23" s="28">
        <f t="shared" si="2"/>
        <v>2</v>
      </c>
      <c r="G23" s="28">
        <f t="shared" si="2"/>
        <v>1</v>
      </c>
      <c r="H23" s="28">
        <f t="shared" si="2"/>
        <v>0</v>
      </c>
      <c r="I23" s="29">
        <f t="shared" si="1"/>
        <v>36</v>
      </c>
    </row>
    <row r="24" spans="1:16381" ht="18" customHeight="1" x14ac:dyDescent="0.2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pans="1:16381" ht="18" customHeight="1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1" ht="18" customHeight="1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</row>
    <row r="27" spans="1:16381" ht="20.25" customHeight="1" x14ac:dyDescent="0.2">
      <c r="A27" s="1"/>
      <c r="B27" s="26"/>
      <c r="C27" s="1"/>
      <c r="D27" s="1"/>
      <c r="E27" s="1"/>
      <c r="F27" s="1"/>
      <c r="G27" s="1"/>
      <c r="H27" s="1"/>
      <c r="I27" s="1"/>
    </row>
    <row r="28" spans="1:16381" ht="17.850000000000001" customHeight="1" x14ac:dyDescent="0.2">
      <c r="A28" s="123" t="s">
        <v>70</v>
      </c>
      <c r="B28" s="124"/>
      <c r="C28" s="124"/>
      <c r="D28" s="124"/>
      <c r="E28" s="124"/>
      <c r="F28" s="124"/>
      <c r="G28" s="124"/>
      <c r="H28" s="124"/>
      <c r="I28" s="125"/>
    </row>
    <row r="29" spans="1:16381" ht="15.75" customHeight="1" x14ac:dyDescent="0.2">
      <c r="A29" s="110" t="s">
        <v>13</v>
      </c>
      <c r="B29" s="111"/>
      <c r="C29" s="34" t="s">
        <v>2</v>
      </c>
      <c r="D29" s="34" t="s">
        <v>3</v>
      </c>
      <c r="E29" s="34" t="s">
        <v>4</v>
      </c>
      <c r="F29" s="38" t="s">
        <v>5</v>
      </c>
      <c r="G29" s="35" t="s">
        <v>53</v>
      </c>
      <c r="H29" s="35" t="s">
        <v>7</v>
      </c>
      <c r="I29" s="35" t="s">
        <v>24</v>
      </c>
    </row>
    <row r="30" spans="1:16381" ht="12.75" customHeight="1" x14ac:dyDescent="0.2">
      <c r="A30" s="104" t="s">
        <v>38</v>
      </c>
      <c r="B30" s="105"/>
      <c r="C30" s="3">
        <v>5</v>
      </c>
      <c r="D30" s="2"/>
      <c r="E30" s="2"/>
      <c r="F30" s="23"/>
      <c r="G30" s="9"/>
      <c r="H30" s="9"/>
      <c r="I30" s="20">
        <f t="shared" ref="I30:I36" si="3">SUM(C30:H30)</f>
        <v>5</v>
      </c>
    </row>
    <row r="31" spans="1:16381" ht="13.5" customHeight="1" x14ac:dyDescent="0.2">
      <c r="A31" s="104" t="s">
        <v>16</v>
      </c>
      <c r="B31" s="105"/>
      <c r="C31" s="3">
        <v>3</v>
      </c>
      <c r="D31" s="2"/>
      <c r="E31" s="2"/>
      <c r="F31" s="23"/>
      <c r="G31" s="9"/>
      <c r="H31" s="9"/>
      <c r="I31" s="20">
        <f t="shared" si="3"/>
        <v>3</v>
      </c>
    </row>
    <row r="32" spans="1:16381" ht="15" customHeight="1" x14ac:dyDescent="0.2">
      <c r="A32" s="104" t="s">
        <v>42</v>
      </c>
      <c r="B32" s="105"/>
      <c r="C32" s="3">
        <v>1</v>
      </c>
      <c r="D32" s="2"/>
      <c r="E32" s="2"/>
      <c r="F32" s="23"/>
      <c r="G32" s="9"/>
      <c r="H32" s="9"/>
      <c r="I32" s="20">
        <f t="shared" si="3"/>
        <v>1</v>
      </c>
    </row>
    <row r="33" spans="1:11" ht="13.5" customHeight="1" x14ac:dyDescent="0.2">
      <c r="A33" s="104" t="s">
        <v>19</v>
      </c>
      <c r="B33" s="105"/>
      <c r="C33" s="3">
        <v>3</v>
      </c>
      <c r="D33" s="2"/>
      <c r="E33" s="2"/>
      <c r="F33" s="23"/>
      <c r="G33" s="9"/>
      <c r="H33" s="9"/>
      <c r="I33" s="20">
        <f t="shared" si="3"/>
        <v>3</v>
      </c>
    </row>
    <row r="34" spans="1:11" ht="15" customHeight="1" x14ac:dyDescent="0.2">
      <c r="A34" s="104" t="s">
        <v>40</v>
      </c>
      <c r="B34" s="105"/>
      <c r="C34" s="3">
        <v>5</v>
      </c>
      <c r="D34" s="2"/>
      <c r="E34" s="2"/>
      <c r="F34" s="23"/>
      <c r="G34" s="9"/>
      <c r="H34" s="9"/>
      <c r="I34" s="20">
        <f t="shared" si="3"/>
        <v>5</v>
      </c>
    </row>
    <row r="35" spans="1:11" ht="15" customHeight="1" x14ac:dyDescent="0.2">
      <c r="A35" s="104" t="s">
        <v>20</v>
      </c>
      <c r="B35" s="105"/>
      <c r="C35" s="3">
        <v>7</v>
      </c>
      <c r="D35" s="2"/>
      <c r="E35" s="2"/>
      <c r="F35" s="23"/>
      <c r="G35" s="9"/>
      <c r="H35" s="9"/>
      <c r="I35" s="20">
        <f t="shared" si="3"/>
        <v>7</v>
      </c>
    </row>
    <row r="36" spans="1:11" ht="15" customHeight="1" x14ac:dyDescent="0.2">
      <c r="A36" s="104" t="s">
        <v>41</v>
      </c>
      <c r="B36" s="105"/>
      <c r="C36" s="3">
        <v>1</v>
      </c>
      <c r="D36" s="2"/>
      <c r="E36" s="2"/>
      <c r="F36" s="23"/>
      <c r="G36" s="9"/>
      <c r="H36" s="9"/>
      <c r="I36" s="20">
        <f t="shared" si="3"/>
        <v>1</v>
      </c>
    </row>
    <row r="37" spans="1:11" ht="13.5" customHeight="1" x14ac:dyDescent="0.2">
      <c r="A37" s="104" t="s">
        <v>37</v>
      </c>
      <c r="B37" s="105"/>
      <c r="C37" s="3">
        <v>1</v>
      </c>
      <c r="D37" s="2"/>
      <c r="E37" s="2"/>
      <c r="F37" s="23"/>
      <c r="G37" s="9"/>
      <c r="H37" s="9"/>
      <c r="I37" s="20">
        <f t="shared" ref="I37:I40" si="4">SUM(C37:H37)</f>
        <v>1</v>
      </c>
    </row>
    <row r="38" spans="1:11" ht="15" customHeight="1" x14ac:dyDescent="0.2">
      <c r="A38" s="104" t="s">
        <v>39</v>
      </c>
      <c r="B38" s="105"/>
      <c r="C38" s="3">
        <v>4</v>
      </c>
      <c r="D38" s="2"/>
      <c r="E38" s="2"/>
      <c r="F38" s="23"/>
      <c r="G38" s="9"/>
      <c r="H38" s="9"/>
      <c r="I38" s="20">
        <f t="shared" si="4"/>
        <v>4</v>
      </c>
    </row>
    <row r="39" spans="1:11" ht="13.5" customHeight="1" x14ac:dyDescent="0.2">
      <c r="A39" s="104" t="s">
        <v>23</v>
      </c>
      <c r="B39" s="105"/>
      <c r="C39" s="3">
        <v>6</v>
      </c>
      <c r="D39" s="2"/>
      <c r="E39" s="2"/>
      <c r="F39" s="23"/>
      <c r="G39" s="9"/>
      <c r="H39" s="9"/>
      <c r="I39" s="20">
        <f t="shared" si="4"/>
        <v>6</v>
      </c>
    </row>
    <row r="40" spans="1:11" ht="16.5" customHeight="1" x14ac:dyDescent="0.2">
      <c r="A40" s="99" t="s">
        <v>24</v>
      </c>
      <c r="B40" s="100"/>
      <c r="C40" s="15">
        <f t="shared" ref="C40:H40" si="5">SUM(C30:C39)</f>
        <v>36</v>
      </c>
      <c r="D40" s="15">
        <f t="shared" si="5"/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 t="shared" si="5"/>
        <v>0</v>
      </c>
      <c r="I40" s="20">
        <f t="shared" si="4"/>
        <v>36</v>
      </c>
    </row>
    <row r="44" spans="1:11" ht="15.75" x14ac:dyDescent="0.2">
      <c r="A44" s="118" t="s">
        <v>55</v>
      </c>
      <c r="B44" s="118"/>
      <c r="C44" s="118"/>
      <c r="D44" s="118"/>
      <c r="E44" s="118"/>
      <c r="F44" s="118"/>
      <c r="G44" s="118"/>
      <c r="H44" s="118"/>
      <c r="I44" s="118"/>
    </row>
    <row r="45" spans="1:11" ht="15" x14ac:dyDescent="0.2">
      <c r="A45" s="119" t="s">
        <v>56</v>
      </c>
      <c r="B45" s="119"/>
      <c r="C45" s="43" t="s">
        <v>2</v>
      </c>
      <c r="D45" s="44" t="s">
        <v>3</v>
      </c>
      <c r="E45" s="44" t="s">
        <v>4</v>
      </c>
      <c r="F45" s="44" t="s">
        <v>5</v>
      </c>
      <c r="G45" s="44" t="s">
        <v>6</v>
      </c>
      <c r="H45" s="44" t="s">
        <v>7</v>
      </c>
      <c r="I45" s="44" t="s">
        <v>24</v>
      </c>
      <c r="J45" s="41"/>
      <c r="K45" s="42"/>
    </row>
    <row r="46" spans="1:11" ht="15" x14ac:dyDescent="0.2">
      <c r="A46" s="120" t="s">
        <v>33</v>
      </c>
      <c r="B46" s="120"/>
      <c r="C46" s="45">
        <v>0</v>
      </c>
      <c r="D46" s="45"/>
      <c r="E46" s="45"/>
      <c r="F46" s="10"/>
      <c r="G46" s="10"/>
      <c r="H46" s="10"/>
      <c r="I46" s="19">
        <f>SUM(C46:H46)</f>
        <v>0</v>
      </c>
      <c r="J46" s="17"/>
      <c r="K46" s="17"/>
    </row>
    <row r="47" spans="1:11" ht="15" x14ac:dyDescent="0.2">
      <c r="A47" s="117" t="s">
        <v>26</v>
      </c>
      <c r="B47" s="117"/>
      <c r="C47" s="19">
        <v>8</v>
      </c>
      <c r="D47" s="19"/>
      <c r="E47" s="19"/>
      <c r="F47" s="10"/>
      <c r="G47" s="10"/>
      <c r="H47" s="10"/>
      <c r="I47" s="19">
        <f t="shared" ref="I47:I57" si="6">SUM(C47:H47)</f>
        <v>8</v>
      </c>
      <c r="J47" s="17"/>
      <c r="K47" s="17"/>
    </row>
    <row r="48" spans="1:11" ht="15" x14ac:dyDescent="0.2">
      <c r="A48" s="117" t="s">
        <v>27</v>
      </c>
      <c r="B48" s="117"/>
      <c r="C48" s="19">
        <v>7</v>
      </c>
      <c r="D48" s="19"/>
      <c r="E48" s="19"/>
      <c r="F48" s="10"/>
      <c r="G48" s="10"/>
      <c r="H48" s="10"/>
      <c r="I48" s="19">
        <f t="shared" si="6"/>
        <v>7</v>
      </c>
      <c r="J48" s="17"/>
      <c r="K48" s="17"/>
    </row>
    <row r="49" spans="1:20" ht="15" x14ac:dyDescent="0.2">
      <c r="A49" s="117" t="s">
        <v>43</v>
      </c>
      <c r="B49" s="117"/>
      <c r="C49" s="19">
        <v>1</v>
      </c>
      <c r="D49" s="19"/>
      <c r="E49" s="19"/>
      <c r="F49" s="10"/>
      <c r="G49" s="10"/>
      <c r="H49" s="10"/>
      <c r="I49" s="19">
        <f t="shared" si="6"/>
        <v>1</v>
      </c>
      <c r="J49" s="17"/>
      <c r="K49" s="17"/>
    </row>
    <row r="50" spans="1:20" ht="15" x14ac:dyDescent="0.2">
      <c r="A50" s="117" t="s">
        <v>29</v>
      </c>
      <c r="B50" s="117"/>
      <c r="C50" s="19">
        <v>0</v>
      </c>
      <c r="D50" s="19"/>
      <c r="E50" s="19"/>
      <c r="F50" s="10"/>
      <c r="G50" s="10"/>
      <c r="H50" s="10"/>
      <c r="I50" s="19">
        <f t="shared" si="6"/>
        <v>0</v>
      </c>
      <c r="J50" s="17"/>
      <c r="K50" s="17"/>
    </row>
    <row r="51" spans="1:20" ht="15" x14ac:dyDescent="0.2">
      <c r="A51" s="117" t="s">
        <v>30</v>
      </c>
      <c r="B51" s="117"/>
      <c r="C51" s="19">
        <v>3</v>
      </c>
      <c r="D51" s="19"/>
      <c r="E51" s="19"/>
      <c r="F51" s="10"/>
      <c r="G51" s="10"/>
      <c r="H51" s="10"/>
      <c r="I51" s="19">
        <f t="shared" si="6"/>
        <v>3</v>
      </c>
      <c r="J51" s="17"/>
      <c r="K51" s="17"/>
    </row>
    <row r="52" spans="1:20" ht="15" x14ac:dyDescent="0.2">
      <c r="A52" s="117" t="s">
        <v>31</v>
      </c>
      <c r="B52" s="117"/>
      <c r="C52" s="19">
        <v>3</v>
      </c>
      <c r="D52" s="19"/>
      <c r="E52" s="19"/>
      <c r="F52" s="10"/>
      <c r="G52" s="10"/>
      <c r="H52" s="10"/>
      <c r="I52" s="19">
        <f t="shared" si="6"/>
        <v>3</v>
      </c>
      <c r="J52" s="17"/>
      <c r="K52" s="17"/>
    </row>
    <row r="53" spans="1:20" ht="15" x14ac:dyDescent="0.2">
      <c r="A53" s="117" t="s">
        <v>32</v>
      </c>
      <c r="B53" s="117"/>
      <c r="C53" s="19">
        <v>8</v>
      </c>
      <c r="D53" s="19"/>
      <c r="E53" s="19"/>
      <c r="F53" s="10"/>
      <c r="G53" s="10"/>
      <c r="H53" s="10"/>
      <c r="I53" s="19">
        <f t="shared" si="6"/>
        <v>8</v>
      </c>
      <c r="J53" s="17"/>
      <c r="K53" s="17"/>
    </row>
    <row r="54" spans="1:20" ht="15" x14ac:dyDescent="0.2">
      <c r="A54" s="117" t="s">
        <v>45</v>
      </c>
      <c r="B54" s="117"/>
      <c r="C54" s="19">
        <v>5</v>
      </c>
      <c r="D54" s="19"/>
      <c r="E54" s="19"/>
      <c r="F54" s="10"/>
      <c r="G54" s="10"/>
      <c r="H54" s="10"/>
      <c r="I54" s="19">
        <f t="shared" si="6"/>
        <v>5</v>
      </c>
      <c r="J54" s="17"/>
      <c r="K54" s="17"/>
    </row>
    <row r="55" spans="1:20" ht="15" x14ac:dyDescent="0.2">
      <c r="A55" s="117" t="s">
        <v>44</v>
      </c>
      <c r="B55" s="117"/>
      <c r="C55" s="16">
        <v>1</v>
      </c>
      <c r="D55" s="9"/>
      <c r="E55" s="9"/>
      <c r="F55" s="10"/>
      <c r="G55" s="10"/>
      <c r="H55" s="10"/>
      <c r="I55" s="19">
        <f t="shared" si="6"/>
        <v>1</v>
      </c>
      <c r="J55" s="8"/>
      <c r="K55" s="17"/>
    </row>
    <row r="56" spans="1:20" ht="15" x14ac:dyDescent="0.2">
      <c r="A56" s="120" t="s">
        <v>46</v>
      </c>
      <c r="B56" s="120"/>
      <c r="C56" s="16">
        <v>0</v>
      </c>
      <c r="D56" s="9"/>
      <c r="E56" s="9"/>
      <c r="F56" s="10"/>
      <c r="G56" s="10"/>
      <c r="H56" s="10"/>
      <c r="I56" s="19">
        <f t="shared" si="6"/>
        <v>0</v>
      </c>
      <c r="J56" s="8"/>
      <c r="K56" s="17"/>
    </row>
    <row r="57" spans="1:20" ht="15" x14ac:dyDescent="0.2">
      <c r="A57" s="46" t="s">
        <v>24</v>
      </c>
      <c r="B57" s="46"/>
      <c r="C57" s="16">
        <f>SUM(C46:C56)</f>
        <v>36</v>
      </c>
      <c r="D57" s="16">
        <f t="shared" ref="D57:H57" si="7">SUM(D46:D56)</f>
        <v>0</v>
      </c>
      <c r="E57" s="16">
        <f t="shared" si="7"/>
        <v>0</v>
      </c>
      <c r="F57" s="16">
        <f t="shared" si="7"/>
        <v>0</v>
      </c>
      <c r="G57" s="16">
        <f t="shared" si="7"/>
        <v>0</v>
      </c>
      <c r="H57" s="16">
        <f t="shared" si="7"/>
        <v>0</v>
      </c>
      <c r="I57" s="19">
        <f t="shared" si="6"/>
        <v>36</v>
      </c>
      <c r="J57" s="40"/>
      <c r="K57" s="17"/>
    </row>
    <row r="59" spans="1:20" ht="14.25" x14ac:dyDescent="0.2">
      <c r="T59" s="17"/>
    </row>
    <row r="60" spans="1:20" ht="15" customHeight="1" x14ac:dyDescent="0.2">
      <c r="A60" s="119" t="s">
        <v>57</v>
      </c>
      <c r="B60" s="119"/>
      <c r="C60" s="119"/>
      <c r="D60" s="119"/>
      <c r="E60" s="119"/>
      <c r="T60" s="17"/>
    </row>
    <row r="61" spans="1:20" ht="15" x14ac:dyDescent="0.2">
      <c r="A61" s="128" t="s">
        <v>25</v>
      </c>
      <c r="B61" s="128"/>
      <c r="C61" s="47" t="s">
        <v>48</v>
      </c>
      <c r="D61" s="47" t="s">
        <v>49</v>
      </c>
      <c r="E61" s="44" t="s">
        <v>24</v>
      </c>
      <c r="F61" s="41"/>
      <c r="G61" s="41"/>
      <c r="H61" s="41"/>
      <c r="T61" s="17"/>
    </row>
    <row r="62" spans="1:20" ht="15" x14ac:dyDescent="0.2">
      <c r="A62" s="120" t="s">
        <v>33</v>
      </c>
      <c r="B62" s="120"/>
      <c r="C62" s="19">
        <v>0</v>
      </c>
      <c r="D62" s="19">
        <v>0</v>
      </c>
      <c r="E62" s="45">
        <f>SUM(C62:D62)</f>
        <v>0</v>
      </c>
      <c r="T62" s="17"/>
    </row>
    <row r="63" spans="1:20" ht="15" x14ac:dyDescent="0.2">
      <c r="A63" s="120" t="s">
        <v>26</v>
      </c>
      <c r="B63" s="120"/>
      <c r="C63" s="19">
        <v>1</v>
      </c>
      <c r="D63" s="19">
        <v>7</v>
      </c>
      <c r="E63" s="45">
        <f t="shared" ref="E63:E73" si="8">SUM(C63:D63)</f>
        <v>8</v>
      </c>
      <c r="T63" s="17"/>
    </row>
    <row r="64" spans="1:20" ht="15" x14ac:dyDescent="0.2">
      <c r="A64" s="117" t="s">
        <v>27</v>
      </c>
      <c r="B64" s="117"/>
      <c r="C64" s="19">
        <v>1</v>
      </c>
      <c r="D64" s="19">
        <v>6</v>
      </c>
      <c r="E64" s="45">
        <f t="shared" si="8"/>
        <v>7</v>
      </c>
      <c r="T64" s="17"/>
    </row>
    <row r="65" spans="1:20" ht="15" x14ac:dyDescent="0.2">
      <c r="A65" s="117" t="s">
        <v>43</v>
      </c>
      <c r="B65" s="117"/>
      <c r="C65" s="19">
        <v>0</v>
      </c>
      <c r="D65" s="19">
        <v>1</v>
      </c>
      <c r="E65" s="45">
        <f t="shared" si="8"/>
        <v>1</v>
      </c>
      <c r="T65" s="8"/>
    </row>
    <row r="66" spans="1:20" ht="15" x14ac:dyDescent="0.2">
      <c r="A66" s="117" t="s">
        <v>29</v>
      </c>
      <c r="B66" s="117"/>
      <c r="C66" s="19">
        <v>0</v>
      </c>
      <c r="D66" s="19">
        <v>0</v>
      </c>
      <c r="E66" s="45">
        <f t="shared" si="8"/>
        <v>0</v>
      </c>
      <c r="T66" s="8"/>
    </row>
    <row r="67" spans="1:20" ht="15" x14ac:dyDescent="0.2">
      <c r="A67" s="117" t="s">
        <v>30</v>
      </c>
      <c r="B67" s="117"/>
      <c r="C67" s="19">
        <v>0</v>
      </c>
      <c r="D67" s="19">
        <v>3</v>
      </c>
      <c r="E67" s="45">
        <f t="shared" si="8"/>
        <v>3</v>
      </c>
      <c r="T67" s="40"/>
    </row>
    <row r="68" spans="1:20" ht="15" x14ac:dyDescent="0.2">
      <c r="A68" s="117" t="s">
        <v>31</v>
      </c>
      <c r="B68" s="117"/>
      <c r="C68" s="19">
        <v>3</v>
      </c>
      <c r="D68" s="19">
        <v>0</v>
      </c>
      <c r="E68" s="45">
        <f t="shared" si="8"/>
        <v>3</v>
      </c>
    </row>
    <row r="69" spans="1:20" ht="15" x14ac:dyDescent="0.2">
      <c r="A69" s="117" t="s">
        <v>32</v>
      </c>
      <c r="B69" s="117"/>
      <c r="C69" s="19">
        <v>8</v>
      </c>
      <c r="D69" s="19">
        <v>0</v>
      </c>
      <c r="E69" s="45">
        <f t="shared" si="8"/>
        <v>8</v>
      </c>
    </row>
    <row r="70" spans="1:20" ht="15" x14ac:dyDescent="0.2">
      <c r="A70" s="120" t="s">
        <v>45</v>
      </c>
      <c r="B70" s="120"/>
      <c r="C70" s="19">
        <v>4</v>
      </c>
      <c r="D70" s="19">
        <v>1</v>
      </c>
      <c r="E70" s="45">
        <f t="shared" si="8"/>
        <v>5</v>
      </c>
    </row>
    <row r="71" spans="1:20" ht="15" x14ac:dyDescent="0.2">
      <c r="A71" s="120" t="s">
        <v>44</v>
      </c>
      <c r="B71" s="120"/>
      <c r="C71" s="11">
        <v>1</v>
      </c>
      <c r="D71" s="11">
        <v>0</v>
      </c>
      <c r="E71" s="45">
        <f t="shared" si="8"/>
        <v>1</v>
      </c>
    </row>
    <row r="72" spans="1:20" ht="15" x14ac:dyDescent="0.2">
      <c r="A72" s="117" t="s">
        <v>28</v>
      </c>
      <c r="B72" s="117"/>
      <c r="C72" s="11">
        <v>0</v>
      </c>
      <c r="D72" s="11">
        <v>0</v>
      </c>
      <c r="E72" s="45">
        <f t="shared" si="8"/>
        <v>0</v>
      </c>
    </row>
    <row r="73" spans="1:20" ht="15" x14ac:dyDescent="0.2">
      <c r="A73" s="117" t="s">
        <v>24</v>
      </c>
      <c r="B73" s="117"/>
      <c r="C73" s="20">
        <f>SUM(C62:C72)</f>
        <v>18</v>
      </c>
      <c r="D73" s="16">
        <f>SUM(D62:D72)</f>
        <v>18</v>
      </c>
      <c r="E73" s="45">
        <f t="shared" si="8"/>
        <v>36</v>
      </c>
    </row>
    <row r="76" spans="1:20" ht="15" x14ac:dyDescent="0.2">
      <c r="A76" s="121" t="s">
        <v>50</v>
      </c>
      <c r="B76" s="122"/>
    </row>
    <row r="78" spans="1:20" ht="15" x14ac:dyDescent="0.2">
      <c r="A78" s="121" t="s">
        <v>51</v>
      </c>
      <c r="B78" s="122"/>
    </row>
  </sheetData>
  <mergeCells count="62">
    <mergeCell ref="A62:B62"/>
    <mergeCell ref="A63:B63"/>
    <mergeCell ref="A64:B64"/>
    <mergeCell ref="A60:E60"/>
    <mergeCell ref="A54:B54"/>
    <mergeCell ref="A55:B55"/>
    <mergeCell ref="A56:B56"/>
    <mergeCell ref="A78:B78"/>
    <mergeCell ref="A15:I15"/>
    <mergeCell ref="A11:B11"/>
    <mergeCell ref="A28:I28"/>
    <mergeCell ref="A1:U1"/>
    <mergeCell ref="A70:B70"/>
    <mergeCell ref="A71:B71"/>
    <mergeCell ref="A72:B72"/>
    <mergeCell ref="A73:B73"/>
    <mergeCell ref="A76:B76"/>
    <mergeCell ref="A65:B65"/>
    <mergeCell ref="A66:B66"/>
    <mergeCell ref="A67:B67"/>
    <mergeCell ref="A68:B68"/>
    <mergeCell ref="A69:B69"/>
    <mergeCell ref="A61:B61"/>
    <mergeCell ref="A50:B50"/>
    <mergeCell ref="A51:B51"/>
    <mergeCell ref="A52:B52"/>
    <mergeCell ref="A53:B53"/>
    <mergeCell ref="A44:I44"/>
    <mergeCell ref="A45:B45"/>
    <mergeCell ref="A46:B46"/>
    <mergeCell ref="A47:B47"/>
    <mergeCell ref="A48:B48"/>
    <mergeCell ref="A49:B49"/>
    <mergeCell ref="A7:B7"/>
    <mergeCell ref="A8:B8"/>
    <mergeCell ref="A9:B9"/>
    <mergeCell ref="A10:B10"/>
    <mergeCell ref="A4:B4"/>
    <mergeCell ref="A5:B5"/>
    <mergeCell ref="A6:B6"/>
    <mergeCell ref="A21:B21"/>
    <mergeCell ref="A22:B22"/>
    <mergeCell ref="A29:B29"/>
    <mergeCell ref="A23:B23"/>
    <mergeCell ref="A16:B16"/>
    <mergeCell ref="A17:B17"/>
    <mergeCell ref="A40:B40"/>
    <mergeCell ref="A2:U2"/>
    <mergeCell ref="A3:E3"/>
    <mergeCell ref="A39:B39"/>
    <mergeCell ref="A38:B38"/>
    <mergeCell ref="A36:B36"/>
    <mergeCell ref="A37:B37"/>
    <mergeCell ref="A33:B33"/>
    <mergeCell ref="A34:B34"/>
    <mergeCell ref="A35:B35"/>
    <mergeCell ref="A32:B32"/>
    <mergeCell ref="A30:B30"/>
    <mergeCell ref="A31:B31"/>
    <mergeCell ref="A18:B18"/>
    <mergeCell ref="A19:B19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35"/>
  <sheetViews>
    <sheetView topLeftCell="A59" workbookViewId="0">
      <selection activeCell="I80" sqref="I80"/>
    </sheetView>
  </sheetViews>
  <sheetFormatPr baseColWidth="10" defaultColWidth="9.33203125" defaultRowHeight="12.75" x14ac:dyDescent="0.2"/>
  <cols>
    <col min="1" max="1" width="11.5" customWidth="1"/>
    <col min="2" max="2" width="41.1640625" customWidth="1"/>
    <col min="3" max="6" width="11.83203125" customWidth="1"/>
    <col min="7" max="7" width="13.6640625" customWidth="1"/>
    <col min="8" max="9" width="11.83203125" customWidth="1"/>
  </cols>
  <sheetData>
    <row r="1" spans="1:21" ht="45.75" customHeight="1" x14ac:dyDescent="0.2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0.25" customHeight="1" x14ac:dyDescent="0.2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20.25" customHeight="1" x14ac:dyDescent="0.2">
      <c r="A3" s="103" t="s">
        <v>58</v>
      </c>
      <c r="B3" s="103"/>
      <c r="C3" s="103"/>
      <c r="D3" s="103"/>
      <c r="E3" s="10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1" ht="33.75" customHeight="1" x14ac:dyDescent="0.2">
      <c r="A4" s="115" t="s">
        <v>35</v>
      </c>
      <c r="B4" s="116"/>
      <c r="C4" s="39" t="s">
        <v>48</v>
      </c>
      <c r="D4" s="39" t="s">
        <v>49</v>
      </c>
      <c r="E4" s="39" t="s">
        <v>1</v>
      </c>
      <c r="F4" s="1"/>
      <c r="I4" s="1"/>
    </row>
    <row r="5" spans="1:21" ht="16.5" customHeight="1" x14ac:dyDescent="0.2">
      <c r="A5" s="106" t="s">
        <v>2</v>
      </c>
      <c r="B5" s="107"/>
      <c r="C5" s="4">
        <v>18</v>
      </c>
      <c r="D5" s="4">
        <v>18</v>
      </c>
      <c r="E5" s="4">
        <f t="shared" ref="E5:E10" si="0">C5+D5</f>
        <v>36</v>
      </c>
      <c r="F5" s="1"/>
      <c r="I5" s="1"/>
    </row>
    <row r="6" spans="1:21" ht="18" customHeight="1" x14ac:dyDescent="0.2">
      <c r="A6" s="106" t="s">
        <v>3</v>
      </c>
      <c r="B6" s="107"/>
      <c r="C6" s="4">
        <v>31</v>
      </c>
      <c r="D6" s="3">
        <v>35</v>
      </c>
      <c r="E6" s="4">
        <f t="shared" si="0"/>
        <v>66</v>
      </c>
      <c r="F6" s="1"/>
      <c r="I6" s="1"/>
    </row>
    <row r="7" spans="1:21" ht="21" customHeight="1" x14ac:dyDescent="0.2">
      <c r="A7" s="106" t="s">
        <v>4</v>
      </c>
      <c r="B7" s="107"/>
      <c r="C7" s="4">
        <v>41</v>
      </c>
      <c r="D7" s="3">
        <v>54</v>
      </c>
      <c r="E7" s="4">
        <v>95</v>
      </c>
      <c r="F7" s="1"/>
      <c r="I7" s="1"/>
    </row>
    <row r="8" spans="1:21" ht="18" customHeight="1" x14ac:dyDescent="0.2">
      <c r="A8" s="106" t="s">
        <v>5</v>
      </c>
      <c r="B8" s="107"/>
      <c r="C8" s="2"/>
      <c r="D8" s="2"/>
      <c r="E8" s="4">
        <f t="shared" si="0"/>
        <v>0</v>
      </c>
      <c r="F8" s="1"/>
      <c r="I8" s="1"/>
    </row>
    <row r="9" spans="1:21" ht="17.25" customHeight="1" x14ac:dyDescent="0.2">
      <c r="A9" s="106" t="s">
        <v>6</v>
      </c>
      <c r="B9" s="107"/>
      <c r="C9" s="2"/>
      <c r="D9" s="2"/>
      <c r="E9" s="4">
        <f t="shared" si="0"/>
        <v>0</v>
      </c>
      <c r="F9" s="1"/>
      <c r="I9" s="1"/>
    </row>
    <row r="10" spans="1:21" ht="18" customHeight="1" x14ac:dyDescent="0.2">
      <c r="A10" s="108" t="s">
        <v>7</v>
      </c>
      <c r="B10" s="109"/>
      <c r="C10" s="12"/>
      <c r="D10" s="12"/>
      <c r="E10" s="6">
        <f t="shared" si="0"/>
        <v>0</v>
      </c>
      <c r="F10" s="1"/>
      <c r="I10" s="1"/>
    </row>
    <row r="11" spans="1:21" ht="18" customHeight="1" x14ac:dyDescent="0.2">
      <c r="A11" s="119" t="s">
        <v>52</v>
      </c>
      <c r="B11" s="119"/>
      <c r="C11" s="37">
        <f>SUM(C5:C10)</f>
        <v>90</v>
      </c>
      <c r="D11" s="37">
        <f>SUM(D5:D10)</f>
        <v>107</v>
      </c>
      <c r="E11" s="37">
        <f>SUM(E5:E10)</f>
        <v>197</v>
      </c>
      <c r="F11" s="1"/>
      <c r="I11" s="1"/>
    </row>
    <row r="12" spans="1:21" ht="15.75" customHeight="1" x14ac:dyDescent="0.2">
      <c r="A12" s="30"/>
      <c r="B12" s="30"/>
      <c r="C12" s="5"/>
      <c r="D12" s="5"/>
      <c r="E12" s="21"/>
      <c r="F12" s="1"/>
      <c r="I12" s="1"/>
    </row>
    <row r="13" spans="1:21" ht="15.75" customHeight="1" x14ac:dyDescent="0.2">
      <c r="A13" s="30"/>
      <c r="B13" s="30"/>
      <c r="C13" s="5"/>
      <c r="D13" s="5"/>
      <c r="E13" s="21"/>
      <c r="F13" s="1"/>
      <c r="I13" s="1"/>
    </row>
    <row r="14" spans="1:21" ht="15" customHeight="1" x14ac:dyDescent="0.2">
      <c r="A14" s="31"/>
      <c r="B14" s="32"/>
      <c r="C14" s="5"/>
      <c r="D14" s="5"/>
      <c r="E14" s="1"/>
      <c r="F14" s="1"/>
      <c r="G14" s="1"/>
      <c r="H14" s="1"/>
      <c r="I14" s="1"/>
    </row>
    <row r="15" spans="1:21" ht="19.5" customHeight="1" x14ac:dyDescent="0.2">
      <c r="A15" s="103" t="s">
        <v>72</v>
      </c>
      <c r="B15" s="103"/>
      <c r="C15" s="103"/>
      <c r="D15" s="103"/>
      <c r="E15" s="103"/>
      <c r="F15" s="103"/>
      <c r="G15" s="103"/>
      <c r="H15" s="103"/>
      <c r="I15" s="103"/>
    </row>
    <row r="16" spans="1:21" ht="17.25" customHeight="1" x14ac:dyDescent="0.2">
      <c r="A16" s="113" t="s">
        <v>35</v>
      </c>
      <c r="B16" s="114"/>
      <c r="C16" s="34" t="s">
        <v>8</v>
      </c>
      <c r="D16" s="34" t="s">
        <v>9</v>
      </c>
      <c r="E16" s="34" t="s">
        <v>10</v>
      </c>
      <c r="F16" s="35" t="s">
        <v>36</v>
      </c>
      <c r="G16" s="36" t="s">
        <v>11</v>
      </c>
      <c r="H16" s="35" t="s">
        <v>12</v>
      </c>
      <c r="I16" s="35" t="s">
        <v>24</v>
      </c>
    </row>
    <row r="17" spans="1:16381" ht="16.5" customHeight="1" x14ac:dyDescent="0.2">
      <c r="A17" s="106" t="s">
        <v>2</v>
      </c>
      <c r="B17" s="107"/>
      <c r="C17" s="4">
        <v>33</v>
      </c>
      <c r="D17" s="4">
        <v>0</v>
      </c>
      <c r="E17" s="4">
        <v>0</v>
      </c>
      <c r="F17" s="11">
        <v>2</v>
      </c>
      <c r="G17" s="11">
        <v>1</v>
      </c>
      <c r="H17" s="11">
        <v>0</v>
      </c>
      <c r="I17" s="20">
        <f>SUM(B17:H17)</f>
        <v>36</v>
      </c>
    </row>
    <row r="18" spans="1:16381" ht="16.5" customHeight="1" x14ac:dyDescent="0.2">
      <c r="A18" s="106" t="s">
        <v>3</v>
      </c>
      <c r="B18" s="107"/>
      <c r="C18" s="3">
        <v>56</v>
      </c>
      <c r="D18" s="3">
        <v>1</v>
      </c>
      <c r="E18" s="3">
        <v>0</v>
      </c>
      <c r="F18" s="24">
        <v>7</v>
      </c>
      <c r="G18" s="3">
        <v>2</v>
      </c>
      <c r="H18" s="3">
        <v>0</v>
      </c>
      <c r="I18" s="20">
        <f t="shared" ref="I18:I23" si="1">SUM(B18:G18)</f>
        <v>66</v>
      </c>
    </row>
    <row r="19" spans="1:16381" ht="17.25" customHeight="1" x14ac:dyDescent="0.2">
      <c r="A19" s="106" t="s">
        <v>4</v>
      </c>
      <c r="B19" s="107"/>
      <c r="C19" s="3">
        <v>93</v>
      </c>
      <c r="D19" s="3">
        <v>0</v>
      </c>
      <c r="E19" s="3">
        <v>0</v>
      </c>
      <c r="F19" s="24">
        <v>0</v>
      </c>
      <c r="G19" s="24">
        <v>2</v>
      </c>
      <c r="H19" s="24">
        <v>0</v>
      </c>
      <c r="I19" s="20">
        <f t="shared" si="1"/>
        <v>95</v>
      </c>
    </row>
    <row r="20" spans="1:16381" ht="16.5" customHeight="1" x14ac:dyDescent="0.2">
      <c r="A20" s="106" t="s">
        <v>5</v>
      </c>
      <c r="B20" s="107"/>
      <c r="C20" s="2"/>
      <c r="D20" s="2"/>
      <c r="E20" s="2"/>
      <c r="F20" s="9"/>
      <c r="G20" s="10"/>
      <c r="H20" s="10"/>
      <c r="I20" s="20">
        <f t="shared" si="1"/>
        <v>0</v>
      </c>
    </row>
    <row r="21" spans="1:16381" ht="15.75" customHeight="1" x14ac:dyDescent="0.2">
      <c r="A21" s="106" t="s">
        <v>6</v>
      </c>
      <c r="B21" s="107"/>
      <c r="C21" s="2"/>
      <c r="D21" s="2"/>
      <c r="E21" s="2"/>
      <c r="F21" s="9"/>
      <c r="G21" s="10"/>
      <c r="H21" s="10"/>
      <c r="I21" s="20">
        <f t="shared" si="1"/>
        <v>0</v>
      </c>
    </row>
    <row r="22" spans="1:16381" ht="18" customHeight="1" x14ac:dyDescent="0.2">
      <c r="A22" s="108" t="s">
        <v>7</v>
      </c>
      <c r="B22" s="109"/>
      <c r="C22" s="12"/>
      <c r="D22" s="12"/>
      <c r="E22" s="12"/>
      <c r="F22" s="13"/>
      <c r="G22" s="14"/>
      <c r="H22" s="14"/>
      <c r="I22" s="20">
        <f t="shared" si="1"/>
        <v>0</v>
      </c>
    </row>
    <row r="23" spans="1:16381" ht="18" customHeight="1" x14ac:dyDescent="0.2">
      <c r="A23" s="112" t="s">
        <v>24</v>
      </c>
      <c r="B23" s="112"/>
      <c r="C23" s="28">
        <f t="shared" ref="C23:H23" si="2">SUM(C17:C22)</f>
        <v>182</v>
      </c>
      <c r="D23" s="28">
        <f t="shared" si="2"/>
        <v>1</v>
      </c>
      <c r="E23" s="28">
        <f t="shared" si="2"/>
        <v>0</v>
      </c>
      <c r="F23" s="28">
        <f t="shared" si="2"/>
        <v>9</v>
      </c>
      <c r="G23" s="28">
        <f t="shared" si="2"/>
        <v>5</v>
      </c>
      <c r="H23" s="28">
        <f t="shared" si="2"/>
        <v>0</v>
      </c>
      <c r="I23" s="29">
        <f t="shared" si="1"/>
        <v>197</v>
      </c>
    </row>
    <row r="24" spans="1:16381" ht="18" customHeight="1" x14ac:dyDescent="0.2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pans="1:16381" ht="18" customHeight="1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1" ht="18" customHeight="1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</row>
    <row r="27" spans="1:16381" ht="20.25" customHeight="1" x14ac:dyDescent="0.2">
      <c r="A27" s="1"/>
      <c r="B27" s="27"/>
      <c r="C27" s="1"/>
      <c r="D27" s="1"/>
      <c r="E27" s="1"/>
      <c r="F27" s="1"/>
      <c r="G27" s="1"/>
      <c r="H27" s="1"/>
      <c r="I27" s="1"/>
    </row>
    <row r="28" spans="1:16381" ht="17.850000000000001" customHeight="1" x14ac:dyDescent="0.2">
      <c r="A28" s="123" t="s">
        <v>70</v>
      </c>
      <c r="B28" s="124"/>
      <c r="C28" s="124"/>
      <c r="D28" s="124"/>
      <c r="E28" s="124"/>
      <c r="F28" s="124"/>
      <c r="G28" s="124"/>
      <c r="H28" s="124"/>
      <c r="I28" s="125"/>
    </row>
    <row r="29" spans="1:16381" ht="15.75" customHeight="1" x14ac:dyDescent="0.2">
      <c r="A29" s="110" t="s">
        <v>13</v>
      </c>
      <c r="B29" s="111"/>
      <c r="C29" s="34" t="s">
        <v>2</v>
      </c>
      <c r="D29" s="34" t="s">
        <v>3</v>
      </c>
      <c r="E29" s="34" t="s">
        <v>4</v>
      </c>
      <c r="F29" s="38" t="s">
        <v>5</v>
      </c>
      <c r="G29" s="35" t="s">
        <v>53</v>
      </c>
      <c r="H29" s="35" t="s">
        <v>7</v>
      </c>
      <c r="I29" s="35" t="s">
        <v>24</v>
      </c>
    </row>
    <row r="30" spans="1:16381" ht="12.75" customHeight="1" x14ac:dyDescent="0.2">
      <c r="A30" s="104" t="s">
        <v>14</v>
      </c>
      <c r="B30" s="105"/>
      <c r="C30" s="3">
        <v>0</v>
      </c>
      <c r="D30" s="3">
        <v>1</v>
      </c>
      <c r="E30" s="2">
        <v>0</v>
      </c>
      <c r="F30" s="23"/>
      <c r="G30" s="9"/>
      <c r="H30" s="9"/>
      <c r="I30" s="20">
        <f t="shared" ref="I30:I61" si="3">SUM(C30:H30)</f>
        <v>1</v>
      </c>
    </row>
    <row r="31" spans="1:16381" ht="12.75" customHeight="1" x14ac:dyDescent="0.2">
      <c r="A31" s="104" t="s">
        <v>47</v>
      </c>
      <c r="B31" s="105"/>
      <c r="C31" s="3">
        <v>0</v>
      </c>
      <c r="D31" s="3">
        <v>1</v>
      </c>
      <c r="E31" s="2">
        <v>1</v>
      </c>
      <c r="F31" s="23"/>
      <c r="G31" s="9"/>
      <c r="H31" s="9"/>
      <c r="I31" s="20">
        <f t="shared" si="3"/>
        <v>2</v>
      </c>
    </row>
    <row r="32" spans="1:16381" ht="12.75" customHeight="1" x14ac:dyDescent="0.2">
      <c r="A32" s="104" t="s">
        <v>15</v>
      </c>
      <c r="B32" s="105"/>
      <c r="C32" s="3">
        <v>0</v>
      </c>
      <c r="D32" s="3">
        <v>1</v>
      </c>
      <c r="E32" s="2">
        <v>0</v>
      </c>
      <c r="F32" s="23"/>
      <c r="G32" s="9"/>
      <c r="H32" s="9"/>
      <c r="I32" s="20">
        <f t="shared" si="3"/>
        <v>1</v>
      </c>
    </row>
    <row r="33" spans="1:9" ht="12.75" customHeight="1" x14ac:dyDescent="0.2">
      <c r="A33" s="104" t="s">
        <v>38</v>
      </c>
      <c r="B33" s="105"/>
      <c r="C33" s="3">
        <v>5</v>
      </c>
      <c r="D33" s="3">
        <v>1</v>
      </c>
      <c r="E33" s="2">
        <v>0</v>
      </c>
      <c r="F33" s="23"/>
      <c r="G33" s="9"/>
      <c r="H33" s="9"/>
      <c r="I33" s="20">
        <f t="shared" si="3"/>
        <v>6</v>
      </c>
    </row>
    <row r="34" spans="1:9" ht="12.75" customHeight="1" x14ac:dyDescent="0.2">
      <c r="A34" s="104" t="s">
        <v>74</v>
      </c>
      <c r="B34" s="105"/>
      <c r="C34" s="3">
        <v>0</v>
      </c>
      <c r="D34" s="3">
        <v>0</v>
      </c>
      <c r="E34" s="2">
        <v>1</v>
      </c>
      <c r="F34" s="23"/>
      <c r="G34" s="9"/>
      <c r="H34" s="9"/>
      <c r="I34" s="20"/>
    </row>
    <row r="35" spans="1:9" ht="12.75" customHeight="1" x14ac:dyDescent="0.2">
      <c r="A35" s="104" t="s">
        <v>75</v>
      </c>
      <c r="B35" s="105"/>
      <c r="C35" s="3">
        <v>0</v>
      </c>
      <c r="D35" s="3">
        <v>0</v>
      </c>
      <c r="E35" s="2">
        <v>1</v>
      </c>
      <c r="F35" s="23"/>
      <c r="G35" s="9"/>
      <c r="H35" s="9"/>
      <c r="I35" s="20"/>
    </row>
    <row r="36" spans="1:9" ht="13.5" customHeight="1" x14ac:dyDescent="0.2">
      <c r="A36" s="104" t="s">
        <v>16</v>
      </c>
      <c r="B36" s="105"/>
      <c r="C36" s="3">
        <v>3</v>
      </c>
      <c r="D36" s="3">
        <v>6</v>
      </c>
      <c r="E36" s="2">
        <v>0</v>
      </c>
      <c r="F36" s="23"/>
      <c r="G36" s="9"/>
      <c r="H36" s="9"/>
      <c r="I36" s="20">
        <f t="shared" si="3"/>
        <v>9</v>
      </c>
    </row>
    <row r="37" spans="1:9" ht="13.5" customHeight="1" x14ac:dyDescent="0.2">
      <c r="A37" s="104" t="s">
        <v>59</v>
      </c>
      <c r="B37" s="105"/>
      <c r="C37" s="3">
        <v>0</v>
      </c>
      <c r="D37" s="3">
        <v>2</v>
      </c>
      <c r="E37" s="2">
        <v>0</v>
      </c>
      <c r="F37" s="23"/>
      <c r="G37" s="9"/>
      <c r="H37" s="9"/>
      <c r="I37" s="20">
        <f t="shared" si="3"/>
        <v>2</v>
      </c>
    </row>
    <row r="38" spans="1:9" ht="14.25" customHeight="1" x14ac:dyDescent="0.2">
      <c r="A38" s="104" t="s">
        <v>17</v>
      </c>
      <c r="B38" s="105"/>
      <c r="C38" s="3">
        <v>0</v>
      </c>
      <c r="D38" s="3">
        <v>4</v>
      </c>
      <c r="E38" s="2">
        <v>1</v>
      </c>
      <c r="F38" s="23"/>
      <c r="G38" s="9"/>
      <c r="H38" s="9"/>
      <c r="I38" s="20">
        <f t="shared" si="3"/>
        <v>5</v>
      </c>
    </row>
    <row r="39" spans="1:9" ht="14.25" customHeight="1" x14ac:dyDescent="0.2">
      <c r="A39" s="104" t="s">
        <v>62</v>
      </c>
      <c r="B39" s="105"/>
      <c r="C39" s="3">
        <v>0</v>
      </c>
      <c r="D39" s="3">
        <v>1</v>
      </c>
      <c r="E39" s="2">
        <v>1</v>
      </c>
      <c r="F39" s="23"/>
      <c r="G39" s="9"/>
      <c r="H39" s="9"/>
      <c r="I39" s="20">
        <f t="shared" si="3"/>
        <v>2</v>
      </c>
    </row>
    <row r="40" spans="1:9" ht="15" customHeight="1" x14ac:dyDescent="0.2">
      <c r="A40" s="104" t="s">
        <v>42</v>
      </c>
      <c r="B40" s="105"/>
      <c r="C40" s="3">
        <v>1</v>
      </c>
      <c r="D40" s="3">
        <v>3</v>
      </c>
      <c r="E40" s="2">
        <v>1</v>
      </c>
      <c r="F40" s="23"/>
      <c r="G40" s="9"/>
      <c r="H40" s="9"/>
      <c r="I40" s="20">
        <f t="shared" si="3"/>
        <v>5</v>
      </c>
    </row>
    <row r="41" spans="1:9" ht="15.75" customHeight="1" x14ac:dyDescent="0.2">
      <c r="A41" s="104" t="s">
        <v>60</v>
      </c>
      <c r="B41" s="105"/>
      <c r="C41" s="3">
        <v>1</v>
      </c>
      <c r="D41" s="3">
        <v>3</v>
      </c>
      <c r="E41" s="2">
        <v>6</v>
      </c>
      <c r="F41" s="23"/>
      <c r="G41" s="9"/>
      <c r="H41" s="9"/>
      <c r="I41" s="20">
        <f t="shared" si="3"/>
        <v>10</v>
      </c>
    </row>
    <row r="42" spans="1:9" ht="14.25" customHeight="1" x14ac:dyDescent="0.2">
      <c r="A42" s="104" t="s">
        <v>18</v>
      </c>
      <c r="B42" s="105"/>
      <c r="C42" s="3">
        <v>0</v>
      </c>
      <c r="D42" s="3">
        <v>2</v>
      </c>
      <c r="E42" s="2">
        <v>0</v>
      </c>
      <c r="F42" s="23"/>
      <c r="G42" s="9"/>
      <c r="H42" s="9"/>
      <c r="I42" s="20">
        <f t="shared" si="3"/>
        <v>2</v>
      </c>
    </row>
    <row r="43" spans="1:9" ht="13.5" customHeight="1" x14ac:dyDescent="0.2">
      <c r="A43" s="104" t="s">
        <v>19</v>
      </c>
      <c r="B43" s="105"/>
      <c r="C43" s="3">
        <v>3</v>
      </c>
      <c r="D43" s="3">
        <v>2</v>
      </c>
      <c r="E43" s="2">
        <v>1</v>
      </c>
      <c r="F43" s="23"/>
      <c r="G43" s="9"/>
      <c r="H43" s="9"/>
      <c r="I43" s="20">
        <f t="shared" si="3"/>
        <v>6</v>
      </c>
    </row>
    <row r="44" spans="1:9" ht="15" customHeight="1" x14ac:dyDescent="0.2">
      <c r="A44" s="104" t="s">
        <v>40</v>
      </c>
      <c r="B44" s="105"/>
      <c r="C44" s="3">
        <v>5</v>
      </c>
      <c r="D44" s="3">
        <v>16</v>
      </c>
      <c r="E44" s="2">
        <v>20</v>
      </c>
      <c r="F44" s="23"/>
      <c r="G44" s="9"/>
      <c r="H44" s="9"/>
      <c r="I44" s="20">
        <f t="shared" si="3"/>
        <v>41</v>
      </c>
    </row>
    <row r="45" spans="1:9" ht="15" customHeight="1" x14ac:dyDescent="0.2">
      <c r="A45" s="104" t="s">
        <v>20</v>
      </c>
      <c r="B45" s="105"/>
      <c r="C45" s="3">
        <v>7</v>
      </c>
      <c r="D45" s="3">
        <v>5</v>
      </c>
      <c r="E45" s="2">
        <v>16</v>
      </c>
      <c r="F45" s="23"/>
      <c r="G45" s="9"/>
      <c r="H45" s="9"/>
      <c r="I45" s="20">
        <f t="shared" si="3"/>
        <v>28</v>
      </c>
    </row>
    <row r="46" spans="1:9" ht="15" customHeight="1" x14ac:dyDescent="0.2">
      <c r="A46" s="54" t="s">
        <v>76</v>
      </c>
      <c r="B46" s="55"/>
      <c r="C46" s="3">
        <v>0</v>
      </c>
      <c r="D46" s="3">
        <v>0</v>
      </c>
      <c r="E46" s="2">
        <v>2</v>
      </c>
      <c r="F46" s="23"/>
      <c r="G46" s="9"/>
      <c r="H46" s="9"/>
      <c r="I46" s="20">
        <f t="shared" si="3"/>
        <v>2</v>
      </c>
    </row>
    <row r="47" spans="1:9" ht="15" customHeight="1" x14ac:dyDescent="0.2">
      <c r="A47" s="104" t="s">
        <v>82</v>
      </c>
      <c r="B47" s="105"/>
      <c r="C47" s="3">
        <v>0</v>
      </c>
      <c r="D47" s="3">
        <v>0</v>
      </c>
      <c r="E47" s="2">
        <v>1</v>
      </c>
      <c r="F47" s="23"/>
      <c r="G47" s="9"/>
      <c r="H47" s="9"/>
      <c r="I47" s="20">
        <f t="shared" si="3"/>
        <v>1</v>
      </c>
    </row>
    <row r="48" spans="1:9" ht="15" customHeight="1" x14ac:dyDescent="0.2">
      <c r="A48" s="104" t="s">
        <v>81</v>
      </c>
      <c r="B48" s="105"/>
      <c r="C48" s="3">
        <v>0</v>
      </c>
      <c r="D48" s="3">
        <v>0</v>
      </c>
      <c r="E48" s="2">
        <v>1</v>
      </c>
      <c r="F48" s="23"/>
      <c r="G48" s="9"/>
      <c r="H48" s="9"/>
      <c r="I48" s="20">
        <f t="shared" si="3"/>
        <v>1</v>
      </c>
    </row>
    <row r="49" spans="1:9" ht="13.5" customHeight="1" x14ac:dyDescent="0.2">
      <c r="A49" s="104" t="s">
        <v>21</v>
      </c>
      <c r="B49" s="105"/>
      <c r="C49" s="3">
        <v>0</v>
      </c>
      <c r="D49" s="3">
        <v>1</v>
      </c>
      <c r="E49" s="2">
        <v>2</v>
      </c>
      <c r="F49" s="23"/>
      <c r="G49" s="9"/>
      <c r="H49" s="9"/>
      <c r="I49" s="20">
        <f t="shared" si="3"/>
        <v>3</v>
      </c>
    </row>
    <row r="50" spans="1:9" ht="13.5" customHeight="1" x14ac:dyDescent="0.2">
      <c r="A50" s="104" t="s">
        <v>22</v>
      </c>
      <c r="B50" s="105"/>
      <c r="C50" s="3">
        <v>0</v>
      </c>
      <c r="D50" s="3">
        <v>1</v>
      </c>
      <c r="E50" s="2">
        <v>0</v>
      </c>
      <c r="F50" s="23"/>
      <c r="G50" s="9"/>
      <c r="H50" s="9"/>
      <c r="I50" s="20">
        <f t="shared" si="3"/>
        <v>1</v>
      </c>
    </row>
    <row r="51" spans="1:9" ht="13.5" customHeight="1" x14ac:dyDescent="0.2">
      <c r="A51" s="104" t="s">
        <v>80</v>
      </c>
      <c r="B51" s="105"/>
      <c r="C51" s="3">
        <v>0</v>
      </c>
      <c r="D51" s="3">
        <v>0</v>
      </c>
      <c r="E51" s="2">
        <v>2</v>
      </c>
      <c r="F51" s="23"/>
      <c r="G51" s="9"/>
      <c r="H51" s="9"/>
      <c r="I51" s="20">
        <f t="shared" si="3"/>
        <v>2</v>
      </c>
    </row>
    <row r="52" spans="1:9" ht="13.5" customHeight="1" x14ac:dyDescent="0.2">
      <c r="A52" s="104" t="s">
        <v>37</v>
      </c>
      <c r="B52" s="105"/>
      <c r="C52" s="3">
        <v>1</v>
      </c>
      <c r="D52" s="3">
        <v>1</v>
      </c>
      <c r="E52" s="2">
        <v>8</v>
      </c>
      <c r="F52" s="23"/>
      <c r="G52" s="9"/>
      <c r="H52" s="9"/>
      <c r="I52" s="20">
        <f t="shared" si="3"/>
        <v>10</v>
      </c>
    </row>
    <row r="53" spans="1:9" ht="13.5" customHeight="1" x14ac:dyDescent="0.2">
      <c r="A53" s="104" t="s">
        <v>79</v>
      </c>
      <c r="B53" s="105"/>
      <c r="C53" s="3">
        <v>0</v>
      </c>
      <c r="D53" s="3">
        <v>0</v>
      </c>
      <c r="E53" s="2">
        <v>1</v>
      </c>
      <c r="F53" s="23"/>
      <c r="G53" s="9"/>
      <c r="H53" s="9"/>
      <c r="I53" s="20">
        <f t="shared" si="3"/>
        <v>1</v>
      </c>
    </row>
    <row r="54" spans="1:9" ht="15" customHeight="1" x14ac:dyDescent="0.2">
      <c r="A54" s="104" t="s">
        <v>39</v>
      </c>
      <c r="B54" s="105"/>
      <c r="C54" s="3">
        <v>4</v>
      </c>
      <c r="D54" s="3">
        <v>7</v>
      </c>
      <c r="E54" s="2">
        <v>1</v>
      </c>
      <c r="F54" s="23"/>
      <c r="G54" s="9"/>
      <c r="H54" s="9"/>
      <c r="I54" s="20">
        <f t="shared" si="3"/>
        <v>12</v>
      </c>
    </row>
    <row r="55" spans="1:9" ht="13.5" customHeight="1" x14ac:dyDescent="0.2">
      <c r="A55" s="104" t="s">
        <v>23</v>
      </c>
      <c r="B55" s="105"/>
      <c r="C55" s="3">
        <v>6</v>
      </c>
      <c r="D55" s="3">
        <v>6</v>
      </c>
      <c r="E55" s="2">
        <v>21</v>
      </c>
      <c r="F55" s="23"/>
      <c r="G55" s="9"/>
      <c r="H55" s="9"/>
      <c r="I55" s="20">
        <f t="shared" si="3"/>
        <v>33</v>
      </c>
    </row>
    <row r="56" spans="1:9" ht="13.5" customHeight="1" x14ac:dyDescent="0.2">
      <c r="A56" s="104" t="s">
        <v>61</v>
      </c>
      <c r="B56" s="105"/>
      <c r="C56" s="3">
        <v>0</v>
      </c>
      <c r="D56" s="3">
        <v>1</v>
      </c>
      <c r="E56" s="2">
        <v>0</v>
      </c>
      <c r="F56" s="23"/>
      <c r="G56" s="9"/>
      <c r="H56" s="9"/>
      <c r="I56" s="20">
        <f t="shared" si="3"/>
        <v>1</v>
      </c>
    </row>
    <row r="57" spans="1:9" ht="13.5" customHeight="1" x14ac:dyDescent="0.2">
      <c r="A57" s="56" t="s">
        <v>73</v>
      </c>
      <c r="B57" s="57"/>
      <c r="C57" s="3">
        <v>0</v>
      </c>
      <c r="D57" s="3">
        <v>0</v>
      </c>
      <c r="E57" s="2">
        <v>1</v>
      </c>
      <c r="F57" s="23"/>
      <c r="G57" s="9"/>
      <c r="H57" s="9"/>
      <c r="I57" s="20">
        <f t="shared" si="3"/>
        <v>1</v>
      </c>
    </row>
    <row r="58" spans="1:9" ht="13.5" customHeight="1" x14ac:dyDescent="0.2">
      <c r="A58" s="56" t="s">
        <v>78</v>
      </c>
      <c r="B58" s="57"/>
      <c r="C58" s="3">
        <v>0</v>
      </c>
      <c r="D58" s="3">
        <v>0</v>
      </c>
      <c r="E58" s="2">
        <v>2</v>
      </c>
      <c r="F58" s="23"/>
      <c r="G58" s="9"/>
      <c r="H58" s="9"/>
      <c r="I58" s="20">
        <f t="shared" si="3"/>
        <v>2</v>
      </c>
    </row>
    <row r="59" spans="1:9" ht="13.5" customHeight="1" x14ac:dyDescent="0.2">
      <c r="A59" s="56" t="s">
        <v>77</v>
      </c>
      <c r="B59" s="57"/>
      <c r="C59" s="3">
        <v>0</v>
      </c>
      <c r="D59" s="3">
        <v>0</v>
      </c>
      <c r="E59" s="2">
        <v>2</v>
      </c>
      <c r="F59" s="23"/>
      <c r="G59" s="9"/>
      <c r="H59" s="9"/>
      <c r="I59" s="20">
        <f t="shared" si="3"/>
        <v>2</v>
      </c>
    </row>
    <row r="60" spans="1:9" ht="15" customHeight="1" x14ac:dyDescent="0.2">
      <c r="A60" s="104" t="s">
        <v>54</v>
      </c>
      <c r="B60" s="105"/>
      <c r="C60" s="3">
        <v>0</v>
      </c>
      <c r="D60" s="3">
        <v>1</v>
      </c>
      <c r="E60" s="2">
        <v>2</v>
      </c>
      <c r="F60" s="23"/>
      <c r="G60" s="9"/>
      <c r="H60" s="9"/>
      <c r="I60" s="20">
        <f t="shared" si="3"/>
        <v>3</v>
      </c>
    </row>
    <row r="61" spans="1:9" ht="16.5" customHeight="1" x14ac:dyDescent="0.2">
      <c r="A61" s="99" t="s">
        <v>24</v>
      </c>
      <c r="B61" s="100"/>
      <c r="C61" s="15">
        <f t="shared" ref="C61:H61" si="4">SUM(C30:C60)</f>
        <v>36</v>
      </c>
      <c r="D61" s="15">
        <f t="shared" si="4"/>
        <v>66</v>
      </c>
      <c r="E61" s="15">
        <f t="shared" si="4"/>
        <v>95</v>
      </c>
      <c r="F61" s="15">
        <f t="shared" si="4"/>
        <v>0</v>
      </c>
      <c r="G61" s="15">
        <f t="shared" si="4"/>
        <v>0</v>
      </c>
      <c r="H61" s="15">
        <f t="shared" si="4"/>
        <v>0</v>
      </c>
      <c r="I61" s="20">
        <f t="shared" si="3"/>
        <v>197</v>
      </c>
    </row>
    <row r="65" spans="1:20" ht="15.75" x14ac:dyDescent="0.2">
      <c r="A65" s="118" t="s">
        <v>55</v>
      </c>
      <c r="B65" s="118"/>
      <c r="C65" s="118"/>
      <c r="D65" s="118"/>
      <c r="E65" s="118"/>
      <c r="F65" s="118"/>
      <c r="G65" s="118"/>
      <c r="H65" s="118"/>
      <c r="I65" s="118"/>
    </row>
    <row r="66" spans="1:20" ht="15" x14ac:dyDescent="0.2">
      <c r="A66" s="119" t="s">
        <v>56</v>
      </c>
      <c r="B66" s="119"/>
      <c r="C66" s="43" t="s">
        <v>2</v>
      </c>
      <c r="D66" s="44" t="s">
        <v>3</v>
      </c>
      <c r="E66" s="44" t="s">
        <v>4</v>
      </c>
      <c r="F66" s="44" t="s">
        <v>5</v>
      </c>
      <c r="G66" s="44" t="s">
        <v>6</v>
      </c>
      <c r="H66" s="44" t="s">
        <v>7</v>
      </c>
      <c r="I66" s="44" t="s">
        <v>24</v>
      </c>
      <c r="J66" s="41"/>
      <c r="K66" s="42"/>
    </row>
    <row r="67" spans="1:20" ht="15" x14ac:dyDescent="0.2">
      <c r="A67" s="120" t="s">
        <v>33</v>
      </c>
      <c r="B67" s="120"/>
      <c r="C67" s="45">
        <v>0</v>
      </c>
      <c r="D67" s="7">
        <v>1</v>
      </c>
      <c r="E67" s="45">
        <v>8</v>
      </c>
      <c r="F67" s="10"/>
      <c r="G67" s="10"/>
      <c r="H67" s="10"/>
      <c r="I67" s="19">
        <f>SUM(C67:H67)</f>
        <v>9</v>
      </c>
      <c r="J67" s="17"/>
      <c r="K67" s="17"/>
    </row>
    <row r="68" spans="1:20" ht="15" x14ac:dyDescent="0.2">
      <c r="A68" s="117" t="s">
        <v>26</v>
      </c>
      <c r="B68" s="117"/>
      <c r="C68" s="19">
        <v>8</v>
      </c>
      <c r="D68" s="3">
        <v>7</v>
      </c>
      <c r="E68" s="19">
        <v>26</v>
      </c>
      <c r="F68" s="10"/>
      <c r="G68" s="10"/>
      <c r="H68" s="10"/>
      <c r="I68" s="19">
        <f t="shared" ref="I68:I78" si="5">SUM(C68:H68)</f>
        <v>41</v>
      </c>
      <c r="J68" s="17"/>
      <c r="K68" s="17"/>
    </row>
    <row r="69" spans="1:20" ht="15" x14ac:dyDescent="0.2">
      <c r="A69" s="117" t="s">
        <v>27</v>
      </c>
      <c r="B69" s="117"/>
      <c r="C69" s="19">
        <v>7</v>
      </c>
      <c r="D69" s="3">
        <v>15</v>
      </c>
      <c r="E69" s="19">
        <v>27</v>
      </c>
      <c r="F69" s="10"/>
      <c r="G69" s="10"/>
      <c r="H69" s="10"/>
      <c r="I69" s="19">
        <f t="shared" si="5"/>
        <v>49</v>
      </c>
      <c r="J69" s="17"/>
      <c r="K69" s="17"/>
    </row>
    <row r="70" spans="1:20" ht="15" x14ac:dyDescent="0.2">
      <c r="A70" s="117" t="s">
        <v>43</v>
      </c>
      <c r="B70" s="117"/>
      <c r="C70" s="19">
        <v>1</v>
      </c>
      <c r="D70" s="3">
        <v>3</v>
      </c>
      <c r="E70" s="19">
        <v>6</v>
      </c>
      <c r="F70" s="10"/>
      <c r="G70" s="10"/>
      <c r="H70" s="10"/>
      <c r="I70" s="19">
        <f t="shared" si="5"/>
        <v>10</v>
      </c>
      <c r="J70" s="17"/>
      <c r="K70" s="17"/>
    </row>
    <row r="71" spans="1:20" ht="15" x14ac:dyDescent="0.2">
      <c r="A71" s="117" t="s">
        <v>29</v>
      </c>
      <c r="B71" s="117"/>
      <c r="C71" s="19">
        <v>0</v>
      </c>
      <c r="D71" s="3">
        <v>1</v>
      </c>
      <c r="E71" s="19">
        <v>0</v>
      </c>
      <c r="F71" s="10"/>
      <c r="G71" s="10"/>
      <c r="H71" s="10"/>
      <c r="I71" s="19">
        <f t="shared" si="5"/>
        <v>1</v>
      </c>
      <c r="J71" s="17"/>
      <c r="K71" s="17"/>
    </row>
    <row r="72" spans="1:20" ht="15" x14ac:dyDescent="0.2">
      <c r="A72" s="117" t="s">
        <v>30</v>
      </c>
      <c r="B72" s="117"/>
      <c r="C72" s="19">
        <v>3</v>
      </c>
      <c r="D72" s="3">
        <v>2</v>
      </c>
      <c r="E72" s="19">
        <v>3</v>
      </c>
      <c r="F72" s="10"/>
      <c r="G72" s="10"/>
      <c r="H72" s="10"/>
      <c r="I72" s="19">
        <f t="shared" si="5"/>
        <v>8</v>
      </c>
      <c r="J72" s="17"/>
      <c r="K72" s="17"/>
    </row>
    <row r="73" spans="1:20" ht="15" x14ac:dyDescent="0.2">
      <c r="A73" s="117" t="s">
        <v>31</v>
      </c>
      <c r="B73" s="117"/>
      <c r="C73" s="19">
        <v>3</v>
      </c>
      <c r="D73" s="18">
        <v>4</v>
      </c>
      <c r="E73" s="19">
        <v>1</v>
      </c>
      <c r="F73" s="10"/>
      <c r="G73" s="10"/>
      <c r="H73" s="10"/>
      <c r="I73" s="19">
        <f t="shared" si="5"/>
        <v>8</v>
      </c>
      <c r="J73" s="17"/>
      <c r="K73" s="17"/>
    </row>
    <row r="74" spans="1:20" ht="15" x14ac:dyDescent="0.2">
      <c r="A74" s="117" t="s">
        <v>32</v>
      </c>
      <c r="B74" s="117"/>
      <c r="C74" s="19">
        <v>8</v>
      </c>
      <c r="D74" s="19">
        <v>18</v>
      </c>
      <c r="E74" s="19">
        <v>16</v>
      </c>
      <c r="F74" s="10"/>
      <c r="G74" s="10"/>
      <c r="H74" s="10"/>
      <c r="I74" s="19">
        <f t="shared" si="5"/>
        <v>42</v>
      </c>
      <c r="J74" s="17"/>
      <c r="K74" s="17"/>
    </row>
    <row r="75" spans="1:20" ht="15" x14ac:dyDescent="0.2">
      <c r="A75" s="117" t="s">
        <v>45</v>
      </c>
      <c r="B75" s="117"/>
      <c r="C75" s="19">
        <v>5</v>
      </c>
      <c r="D75" s="19">
        <v>12</v>
      </c>
      <c r="E75" s="19">
        <v>7</v>
      </c>
      <c r="F75" s="10"/>
      <c r="G75" s="10"/>
      <c r="H75" s="10"/>
      <c r="I75" s="19">
        <f t="shared" si="5"/>
        <v>24</v>
      </c>
      <c r="J75" s="17"/>
      <c r="K75" s="17"/>
    </row>
    <row r="76" spans="1:20" ht="15" x14ac:dyDescent="0.2">
      <c r="A76" s="117" t="s">
        <v>44</v>
      </c>
      <c r="B76" s="117"/>
      <c r="C76" s="16">
        <v>1</v>
      </c>
      <c r="D76" s="25">
        <v>2</v>
      </c>
      <c r="E76" s="24">
        <v>1</v>
      </c>
      <c r="F76" s="10"/>
      <c r="G76" s="10"/>
      <c r="H76" s="10"/>
      <c r="I76" s="19">
        <f t="shared" si="5"/>
        <v>4</v>
      </c>
      <c r="J76" s="8"/>
      <c r="K76" s="17"/>
    </row>
    <row r="77" spans="1:20" ht="15" x14ac:dyDescent="0.2">
      <c r="A77" s="120" t="s">
        <v>46</v>
      </c>
      <c r="B77" s="120"/>
      <c r="C77" s="16">
        <v>0</v>
      </c>
      <c r="D77" s="25">
        <v>1</v>
      </c>
      <c r="E77" s="24">
        <v>0</v>
      </c>
      <c r="F77" s="10"/>
      <c r="G77" s="10"/>
      <c r="H77" s="10"/>
      <c r="I77" s="19">
        <f t="shared" si="5"/>
        <v>1</v>
      </c>
      <c r="J77" s="8"/>
      <c r="K77" s="17"/>
    </row>
    <row r="78" spans="1:20" ht="15" x14ac:dyDescent="0.2">
      <c r="A78" s="46" t="s">
        <v>24</v>
      </c>
      <c r="B78" s="46"/>
      <c r="C78" s="16">
        <f>SUM(C67:C77)</f>
        <v>36</v>
      </c>
      <c r="D78" s="16">
        <f t="shared" ref="D78:H78" si="6">SUM(D67:D77)</f>
        <v>66</v>
      </c>
      <c r="E78" s="16">
        <f t="shared" si="6"/>
        <v>95</v>
      </c>
      <c r="F78" s="16">
        <f t="shared" si="6"/>
        <v>0</v>
      </c>
      <c r="G78" s="16">
        <f t="shared" si="6"/>
        <v>0</v>
      </c>
      <c r="H78" s="16">
        <f t="shared" si="6"/>
        <v>0</v>
      </c>
      <c r="I78" s="19">
        <f t="shared" si="5"/>
        <v>197</v>
      </c>
      <c r="J78" s="40"/>
      <c r="K78" s="17"/>
    </row>
    <row r="80" spans="1:20" ht="14.25" x14ac:dyDescent="0.2">
      <c r="T80" s="17"/>
    </row>
    <row r="81" spans="1:20" ht="15" customHeight="1" x14ac:dyDescent="0.2">
      <c r="A81" s="119" t="s">
        <v>57</v>
      </c>
      <c r="B81" s="119"/>
      <c r="C81" s="119"/>
      <c r="D81" s="119"/>
      <c r="E81" s="119"/>
      <c r="T81" s="17"/>
    </row>
    <row r="82" spans="1:20" ht="15" x14ac:dyDescent="0.2">
      <c r="A82" s="128" t="s">
        <v>25</v>
      </c>
      <c r="B82" s="128"/>
      <c r="C82" s="47" t="s">
        <v>48</v>
      </c>
      <c r="D82" s="47" t="s">
        <v>49</v>
      </c>
      <c r="E82" s="44" t="s">
        <v>24</v>
      </c>
      <c r="F82" s="41"/>
      <c r="G82" s="41"/>
      <c r="H82" s="41"/>
      <c r="T82" s="17"/>
    </row>
    <row r="83" spans="1:20" ht="15" x14ac:dyDescent="0.2">
      <c r="A83" s="120" t="s">
        <v>33</v>
      </c>
      <c r="B83" s="120"/>
      <c r="C83" s="19">
        <v>9</v>
      </c>
      <c r="D83" s="19">
        <v>0</v>
      </c>
      <c r="E83" s="45">
        <f>SUM(C83:D83)</f>
        <v>9</v>
      </c>
      <c r="T83" s="17"/>
    </row>
    <row r="84" spans="1:20" ht="15" x14ac:dyDescent="0.2">
      <c r="A84" s="120" t="s">
        <v>26</v>
      </c>
      <c r="B84" s="120"/>
      <c r="C84" s="19">
        <v>8</v>
      </c>
      <c r="D84" s="19">
        <v>33</v>
      </c>
      <c r="E84" s="45">
        <f t="shared" ref="E84:E94" si="7">SUM(C84:D84)</f>
        <v>41</v>
      </c>
      <c r="T84" s="17"/>
    </row>
    <row r="85" spans="1:20" ht="15" x14ac:dyDescent="0.2">
      <c r="A85" s="117" t="s">
        <v>27</v>
      </c>
      <c r="B85" s="117"/>
      <c r="C85" s="19">
        <v>13</v>
      </c>
      <c r="D85" s="19">
        <v>36</v>
      </c>
      <c r="E85" s="45">
        <f t="shared" si="7"/>
        <v>49</v>
      </c>
      <c r="T85" s="17"/>
    </row>
    <row r="86" spans="1:20" ht="15" x14ac:dyDescent="0.2">
      <c r="A86" s="117" t="s">
        <v>43</v>
      </c>
      <c r="B86" s="117"/>
      <c r="C86" s="19">
        <v>0</v>
      </c>
      <c r="D86" s="19">
        <v>10</v>
      </c>
      <c r="E86" s="45">
        <f t="shared" si="7"/>
        <v>10</v>
      </c>
      <c r="T86" s="8"/>
    </row>
    <row r="87" spans="1:20" ht="15" x14ac:dyDescent="0.2">
      <c r="A87" s="117" t="s">
        <v>29</v>
      </c>
      <c r="B87" s="117"/>
      <c r="C87" s="19">
        <v>0</v>
      </c>
      <c r="D87" s="19">
        <v>1</v>
      </c>
      <c r="E87" s="45">
        <f t="shared" si="7"/>
        <v>1</v>
      </c>
      <c r="T87" s="8"/>
    </row>
    <row r="88" spans="1:20" ht="15" x14ac:dyDescent="0.2">
      <c r="A88" s="117" t="s">
        <v>30</v>
      </c>
      <c r="B88" s="117"/>
      <c r="C88" s="19">
        <v>3</v>
      </c>
      <c r="D88" s="19">
        <v>5</v>
      </c>
      <c r="E88" s="45">
        <f t="shared" si="7"/>
        <v>8</v>
      </c>
      <c r="T88" s="40"/>
    </row>
    <row r="89" spans="1:20" ht="15" x14ac:dyDescent="0.2">
      <c r="A89" s="117" t="s">
        <v>31</v>
      </c>
      <c r="B89" s="117"/>
      <c r="C89" s="19">
        <v>8</v>
      </c>
      <c r="D89" s="19">
        <v>0</v>
      </c>
      <c r="E89" s="45">
        <f t="shared" si="7"/>
        <v>8</v>
      </c>
    </row>
    <row r="90" spans="1:20" ht="15" x14ac:dyDescent="0.2">
      <c r="A90" s="117" t="s">
        <v>32</v>
      </c>
      <c r="B90" s="117"/>
      <c r="C90" s="19">
        <v>42</v>
      </c>
      <c r="D90" s="19">
        <v>0</v>
      </c>
      <c r="E90" s="45">
        <f t="shared" si="7"/>
        <v>42</v>
      </c>
    </row>
    <row r="91" spans="1:20" ht="15" x14ac:dyDescent="0.2">
      <c r="A91" s="120" t="s">
        <v>45</v>
      </c>
      <c r="B91" s="120"/>
      <c r="C91" s="19">
        <v>9</v>
      </c>
      <c r="D91" s="19">
        <v>15</v>
      </c>
      <c r="E91" s="45">
        <f t="shared" si="7"/>
        <v>24</v>
      </c>
    </row>
    <row r="92" spans="1:20" ht="15" x14ac:dyDescent="0.2">
      <c r="A92" s="120" t="s">
        <v>44</v>
      </c>
      <c r="B92" s="120"/>
      <c r="C92" s="11">
        <v>4</v>
      </c>
      <c r="D92" s="11">
        <v>0</v>
      </c>
      <c r="E92" s="45">
        <f t="shared" si="7"/>
        <v>4</v>
      </c>
    </row>
    <row r="93" spans="1:20" ht="15" x14ac:dyDescent="0.2">
      <c r="A93" s="117" t="s">
        <v>28</v>
      </c>
      <c r="B93" s="117"/>
      <c r="C93" s="11">
        <v>0</v>
      </c>
      <c r="D93" s="11">
        <v>1</v>
      </c>
      <c r="E93" s="45">
        <f t="shared" si="7"/>
        <v>1</v>
      </c>
    </row>
    <row r="94" spans="1:20" ht="15" x14ac:dyDescent="0.2">
      <c r="A94" s="117" t="s">
        <v>24</v>
      </c>
      <c r="B94" s="117"/>
      <c r="C94" s="20">
        <f>SUM(C83:C93)</f>
        <v>96</v>
      </c>
      <c r="D94" s="16">
        <f>SUM(D83:D93)</f>
        <v>101</v>
      </c>
      <c r="E94" s="45">
        <f t="shared" si="7"/>
        <v>197</v>
      </c>
    </row>
    <row r="105" spans="2:9" ht="15" x14ac:dyDescent="0.25">
      <c r="B105" s="48" t="s">
        <v>63</v>
      </c>
      <c r="C105" s="44" t="s">
        <v>2</v>
      </c>
      <c r="D105" s="44" t="s">
        <v>3</v>
      </c>
      <c r="E105" s="44" t="s">
        <v>4</v>
      </c>
      <c r="F105" s="44" t="s">
        <v>5</v>
      </c>
      <c r="G105" s="44" t="s">
        <v>6</v>
      </c>
      <c r="H105" s="44" t="s">
        <v>7</v>
      </c>
      <c r="I105" s="44" t="s">
        <v>24</v>
      </c>
    </row>
    <row r="106" spans="2:9" ht="15" x14ac:dyDescent="0.2">
      <c r="B106" s="49" t="s">
        <v>64</v>
      </c>
      <c r="C106" s="52">
        <v>13</v>
      </c>
      <c r="D106" s="52">
        <v>29</v>
      </c>
      <c r="E106" s="52">
        <v>39</v>
      </c>
      <c r="F106" s="10"/>
      <c r="G106" s="10"/>
      <c r="H106" s="10"/>
      <c r="I106" s="52">
        <f>SUM(D106:H106)</f>
        <v>68</v>
      </c>
    </row>
    <row r="107" spans="2:9" ht="30" x14ac:dyDescent="0.2">
      <c r="B107" s="49" t="s">
        <v>65</v>
      </c>
      <c r="C107" s="52">
        <v>5</v>
      </c>
      <c r="D107" s="52">
        <v>4</v>
      </c>
      <c r="E107" s="52">
        <v>2</v>
      </c>
      <c r="F107" s="10"/>
      <c r="G107" s="10"/>
      <c r="H107" s="10"/>
      <c r="I107" s="52">
        <f t="shared" ref="I107:I109" si="8">SUM(D107:H107)</f>
        <v>6</v>
      </c>
    </row>
    <row r="108" spans="2:9" ht="15" x14ac:dyDescent="0.2">
      <c r="B108" s="49" t="s">
        <v>66</v>
      </c>
      <c r="C108" s="52">
        <v>18</v>
      </c>
      <c r="D108" s="52">
        <v>33</v>
      </c>
      <c r="E108" s="52">
        <v>36</v>
      </c>
      <c r="F108" s="10"/>
      <c r="G108" s="10"/>
      <c r="H108" s="10"/>
      <c r="I108" s="52">
        <f t="shared" si="8"/>
        <v>69</v>
      </c>
    </row>
    <row r="109" spans="2:9" ht="30" x14ac:dyDescent="0.2">
      <c r="B109" s="49" t="s">
        <v>67</v>
      </c>
      <c r="C109" s="52">
        <v>0</v>
      </c>
      <c r="D109" s="52">
        <v>0</v>
      </c>
      <c r="E109" s="52">
        <v>18</v>
      </c>
      <c r="F109" s="10"/>
      <c r="G109" s="10"/>
      <c r="H109" s="10"/>
      <c r="I109" s="52">
        <f t="shared" si="8"/>
        <v>18</v>
      </c>
    </row>
    <row r="110" spans="2:9" ht="14.25" x14ac:dyDescent="0.2">
      <c r="B110" s="50" t="s">
        <v>68</v>
      </c>
      <c r="C110" s="51">
        <f>SUM(C106:C109)</f>
        <v>36</v>
      </c>
      <c r="D110" s="51">
        <f>SUM(D106:D109)</f>
        <v>66</v>
      </c>
      <c r="E110" s="51">
        <f t="shared" ref="E110:H110" si="9">SUM(E106:E109)</f>
        <v>95</v>
      </c>
      <c r="F110" s="51">
        <f t="shared" si="9"/>
        <v>0</v>
      </c>
      <c r="G110" s="51">
        <f t="shared" si="9"/>
        <v>0</v>
      </c>
      <c r="H110" s="51">
        <f t="shared" si="9"/>
        <v>0</v>
      </c>
      <c r="I110" s="53">
        <f>SUM(C110:H110)</f>
        <v>197</v>
      </c>
    </row>
    <row r="133" spans="1:2" ht="15" x14ac:dyDescent="0.2">
      <c r="A133" s="121" t="s">
        <v>50</v>
      </c>
      <c r="B133" s="122"/>
    </row>
    <row r="135" spans="1:2" ht="15" x14ac:dyDescent="0.2">
      <c r="A135" s="121" t="s">
        <v>51</v>
      </c>
      <c r="B135" s="122"/>
    </row>
  </sheetData>
  <mergeCells count="79">
    <mergeCell ref="A15:I15"/>
    <mergeCell ref="A1:U1"/>
    <mergeCell ref="A2:U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22:B22"/>
    <mergeCell ref="A23:B23"/>
    <mergeCell ref="A28:I28"/>
    <mergeCell ref="A29:B29"/>
    <mergeCell ref="A16:B16"/>
    <mergeCell ref="A17:B17"/>
    <mergeCell ref="A18:B18"/>
    <mergeCell ref="A19:B19"/>
    <mergeCell ref="A20:B20"/>
    <mergeCell ref="A21:B21"/>
    <mergeCell ref="A38:B38"/>
    <mergeCell ref="A40:B40"/>
    <mergeCell ref="A30:B30"/>
    <mergeCell ref="A32:B32"/>
    <mergeCell ref="A33:B33"/>
    <mergeCell ref="A36:B36"/>
    <mergeCell ref="A34:B34"/>
    <mergeCell ref="A35:B35"/>
    <mergeCell ref="A49:B49"/>
    <mergeCell ref="A43:B43"/>
    <mergeCell ref="A44:B44"/>
    <mergeCell ref="A45:B45"/>
    <mergeCell ref="A42:B42"/>
    <mergeCell ref="A48:B48"/>
    <mergeCell ref="A47:B47"/>
    <mergeCell ref="A56:B56"/>
    <mergeCell ref="A54:B54"/>
    <mergeCell ref="A55:B55"/>
    <mergeCell ref="A50:B50"/>
    <mergeCell ref="A52:B52"/>
    <mergeCell ref="A53:B53"/>
    <mergeCell ref="A51:B51"/>
    <mergeCell ref="A72:B72"/>
    <mergeCell ref="A60:B60"/>
    <mergeCell ref="A61:B61"/>
    <mergeCell ref="A65:I65"/>
    <mergeCell ref="A66:B66"/>
    <mergeCell ref="A67:B67"/>
    <mergeCell ref="A68:B68"/>
    <mergeCell ref="A69:B69"/>
    <mergeCell ref="A70:B70"/>
    <mergeCell ref="A71:B71"/>
    <mergeCell ref="A85:B85"/>
    <mergeCell ref="A86:B86"/>
    <mergeCell ref="A87:B87"/>
    <mergeCell ref="A73:B73"/>
    <mergeCell ref="A74:B74"/>
    <mergeCell ref="A75:B75"/>
    <mergeCell ref="A76:B76"/>
    <mergeCell ref="A77:B77"/>
    <mergeCell ref="A81:E81"/>
    <mergeCell ref="A94:B94"/>
    <mergeCell ref="A133:B133"/>
    <mergeCell ref="A135:B135"/>
    <mergeCell ref="A31:B31"/>
    <mergeCell ref="A37:B37"/>
    <mergeCell ref="A41:B41"/>
    <mergeCell ref="A39:B3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opLeftCell="A101" workbookViewId="0">
      <selection activeCell="D118" sqref="D118"/>
    </sheetView>
  </sheetViews>
  <sheetFormatPr baseColWidth="10" defaultRowHeight="12.75" x14ac:dyDescent="0.2"/>
  <cols>
    <col min="2" max="2" width="22" customWidth="1"/>
    <col min="12" max="12" width="17.33203125" customWidth="1"/>
  </cols>
  <sheetData>
    <row r="1" spans="1:21" ht="14.25" x14ac:dyDescent="0.2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5" x14ac:dyDescent="0.2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5" x14ac:dyDescent="0.2">
      <c r="A3" s="103" t="s">
        <v>58</v>
      </c>
      <c r="B3" s="103"/>
      <c r="C3" s="103"/>
      <c r="D3" s="103"/>
      <c r="E3" s="10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21" ht="30" x14ac:dyDescent="0.2">
      <c r="A4" s="115" t="s">
        <v>35</v>
      </c>
      <c r="B4" s="116"/>
      <c r="C4" s="39" t="s">
        <v>48</v>
      </c>
      <c r="D4" s="39" t="s">
        <v>49</v>
      </c>
      <c r="E4" s="39" t="s">
        <v>1</v>
      </c>
      <c r="F4" s="1"/>
      <c r="I4" s="1"/>
    </row>
    <row r="5" spans="1:21" ht="15" x14ac:dyDescent="0.2">
      <c r="A5" s="106" t="s">
        <v>2</v>
      </c>
      <c r="B5" s="107"/>
      <c r="C5" s="4">
        <v>18</v>
      </c>
      <c r="D5" s="4">
        <v>18</v>
      </c>
      <c r="E5" s="4">
        <f t="shared" ref="E5:E10" si="0">C5+D5</f>
        <v>36</v>
      </c>
      <c r="F5" s="1"/>
      <c r="I5" s="1"/>
    </row>
    <row r="6" spans="1:21" ht="15" x14ac:dyDescent="0.2">
      <c r="A6" s="106" t="s">
        <v>3</v>
      </c>
      <c r="B6" s="107"/>
      <c r="C6" s="4">
        <v>31</v>
      </c>
      <c r="D6" s="3">
        <v>35</v>
      </c>
      <c r="E6" s="4">
        <f t="shared" si="0"/>
        <v>66</v>
      </c>
      <c r="F6" s="1"/>
      <c r="I6" s="1"/>
    </row>
    <row r="7" spans="1:21" ht="15" x14ac:dyDescent="0.2">
      <c r="A7" s="106" t="s">
        <v>4</v>
      </c>
      <c r="B7" s="107"/>
      <c r="C7" s="4">
        <v>41</v>
      </c>
      <c r="D7" s="3">
        <v>54</v>
      </c>
      <c r="E7" s="4">
        <v>95</v>
      </c>
      <c r="F7" s="1"/>
      <c r="I7" s="1"/>
    </row>
    <row r="8" spans="1:21" ht="15" x14ac:dyDescent="0.2">
      <c r="A8" s="106" t="s">
        <v>5</v>
      </c>
      <c r="B8" s="107"/>
      <c r="C8" s="3">
        <v>25</v>
      </c>
      <c r="D8" s="3">
        <v>20</v>
      </c>
      <c r="E8" s="4">
        <f t="shared" si="0"/>
        <v>45</v>
      </c>
      <c r="F8" s="1"/>
      <c r="I8" s="1"/>
    </row>
    <row r="9" spans="1:21" ht="15" x14ac:dyDescent="0.2">
      <c r="A9" s="106" t="s">
        <v>6</v>
      </c>
      <c r="B9" s="107"/>
      <c r="C9" s="2"/>
      <c r="D9" s="2"/>
      <c r="E9" s="4">
        <f t="shared" si="0"/>
        <v>0</v>
      </c>
      <c r="F9" s="1"/>
      <c r="I9" s="1"/>
    </row>
    <row r="10" spans="1:21" ht="15" x14ac:dyDescent="0.2">
      <c r="A10" s="108" t="s">
        <v>7</v>
      </c>
      <c r="B10" s="109"/>
      <c r="C10" s="12"/>
      <c r="D10" s="12"/>
      <c r="E10" s="6">
        <f t="shared" si="0"/>
        <v>0</v>
      </c>
      <c r="F10" s="1"/>
      <c r="I10" s="1"/>
    </row>
    <row r="11" spans="1:21" ht="15" x14ac:dyDescent="0.2">
      <c r="A11" s="119" t="s">
        <v>52</v>
      </c>
      <c r="B11" s="119"/>
      <c r="C11" s="37">
        <f>SUM(C5:C10)</f>
        <v>115</v>
      </c>
      <c r="D11" s="37">
        <f>SUM(D5:D10)</f>
        <v>127</v>
      </c>
      <c r="E11" s="37">
        <f>SUM(E5:E10)</f>
        <v>242</v>
      </c>
      <c r="F11" s="1"/>
      <c r="I11" s="1"/>
    </row>
    <row r="12" spans="1:21" ht="15" x14ac:dyDescent="0.2">
      <c r="A12" s="58"/>
      <c r="B12" s="58"/>
      <c r="C12" s="5"/>
      <c r="D12" s="5"/>
      <c r="E12" s="21"/>
      <c r="F12" s="1"/>
      <c r="I12" s="1"/>
    </row>
    <row r="13" spans="1:21" ht="15" x14ac:dyDescent="0.2">
      <c r="A13" s="58"/>
      <c r="B13" s="58"/>
      <c r="C13" s="5"/>
      <c r="D13" s="5"/>
      <c r="E13" s="21"/>
      <c r="F13" s="1"/>
      <c r="I13" s="1"/>
    </row>
    <row r="14" spans="1:21" ht="14.25" x14ac:dyDescent="0.2">
      <c r="A14" s="31"/>
      <c r="B14" s="32"/>
      <c r="C14" s="5"/>
      <c r="D14" s="5"/>
      <c r="E14" s="1"/>
      <c r="F14" s="1"/>
      <c r="G14" s="1"/>
      <c r="H14" s="1"/>
      <c r="I14" s="1"/>
    </row>
    <row r="15" spans="1:21" ht="15" x14ac:dyDescent="0.2">
      <c r="A15" s="103" t="s">
        <v>72</v>
      </c>
      <c r="B15" s="103"/>
      <c r="C15" s="103"/>
      <c r="D15" s="103"/>
      <c r="E15" s="103"/>
      <c r="F15" s="103"/>
      <c r="G15" s="103"/>
      <c r="H15" s="103"/>
      <c r="I15" s="103"/>
    </row>
    <row r="16" spans="1:21" x14ac:dyDescent="0.2">
      <c r="A16" s="113" t="s">
        <v>35</v>
      </c>
      <c r="B16" s="114"/>
      <c r="C16" s="34" t="s">
        <v>8</v>
      </c>
      <c r="D16" s="34" t="s">
        <v>9</v>
      </c>
      <c r="E16" s="34" t="s">
        <v>10</v>
      </c>
      <c r="F16" s="35" t="s">
        <v>36</v>
      </c>
      <c r="G16" s="36" t="s">
        <v>11</v>
      </c>
      <c r="H16" s="35" t="s">
        <v>12</v>
      </c>
      <c r="I16" s="35" t="s">
        <v>24</v>
      </c>
    </row>
    <row r="17" spans="1:21" ht="15" x14ac:dyDescent="0.2">
      <c r="A17" s="106" t="s">
        <v>2</v>
      </c>
      <c r="B17" s="107"/>
      <c r="C17" s="4">
        <v>33</v>
      </c>
      <c r="D17" s="4">
        <v>0</v>
      </c>
      <c r="E17" s="4">
        <v>0</v>
      </c>
      <c r="F17" s="11">
        <v>2</v>
      </c>
      <c r="G17" s="11">
        <v>1</v>
      </c>
      <c r="H17" s="11">
        <v>0</v>
      </c>
      <c r="I17" s="20">
        <f>SUM(B17:H17)</f>
        <v>36</v>
      </c>
    </row>
    <row r="18" spans="1:21" ht="15" x14ac:dyDescent="0.2">
      <c r="A18" s="106" t="s">
        <v>3</v>
      </c>
      <c r="B18" s="107"/>
      <c r="C18" s="3">
        <v>56</v>
      </c>
      <c r="D18" s="3">
        <v>1</v>
      </c>
      <c r="E18" s="3">
        <v>0</v>
      </c>
      <c r="F18" s="24">
        <v>7</v>
      </c>
      <c r="G18" s="3">
        <v>2</v>
      </c>
      <c r="H18" s="3">
        <v>0</v>
      </c>
      <c r="I18" s="20">
        <f t="shared" ref="I18:I23" si="1">SUM(B18:G18)</f>
        <v>66</v>
      </c>
    </row>
    <row r="19" spans="1:21" ht="15" x14ac:dyDescent="0.2">
      <c r="A19" s="106" t="s">
        <v>4</v>
      </c>
      <c r="B19" s="107"/>
      <c r="C19" s="3">
        <v>93</v>
      </c>
      <c r="D19" s="3">
        <v>0</v>
      </c>
      <c r="E19" s="3">
        <v>0</v>
      </c>
      <c r="F19" s="24">
        <v>0</v>
      </c>
      <c r="G19" s="24">
        <v>2</v>
      </c>
      <c r="H19" s="24">
        <v>0</v>
      </c>
      <c r="I19" s="20">
        <f t="shared" si="1"/>
        <v>95</v>
      </c>
    </row>
    <row r="20" spans="1:21" ht="15" x14ac:dyDescent="0.2">
      <c r="A20" s="106" t="s">
        <v>5</v>
      </c>
      <c r="B20" s="107"/>
      <c r="C20" s="3">
        <v>43</v>
      </c>
      <c r="D20" s="3">
        <v>0</v>
      </c>
      <c r="E20" s="3">
        <v>0</v>
      </c>
      <c r="F20" s="24">
        <v>0</v>
      </c>
      <c r="G20" s="24">
        <v>2</v>
      </c>
      <c r="H20" s="24">
        <v>0</v>
      </c>
      <c r="I20" s="20">
        <f t="shared" si="1"/>
        <v>45</v>
      </c>
    </row>
    <row r="21" spans="1:21" ht="15" x14ac:dyDescent="0.2">
      <c r="A21" s="106" t="s">
        <v>6</v>
      </c>
      <c r="B21" s="107"/>
      <c r="C21" s="2"/>
      <c r="D21" s="2"/>
      <c r="E21" s="2"/>
      <c r="F21" s="9"/>
      <c r="G21" s="10"/>
      <c r="H21" s="10"/>
      <c r="I21" s="20">
        <f t="shared" si="1"/>
        <v>0</v>
      </c>
    </row>
    <row r="22" spans="1:21" ht="15" x14ac:dyDescent="0.2">
      <c r="A22" s="108" t="s">
        <v>7</v>
      </c>
      <c r="B22" s="109"/>
      <c r="C22" s="12"/>
      <c r="D22" s="12"/>
      <c r="E22" s="12"/>
      <c r="F22" s="13"/>
      <c r="G22" s="14"/>
      <c r="H22" s="14"/>
      <c r="I22" s="20">
        <f t="shared" si="1"/>
        <v>0</v>
      </c>
    </row>
    <row r="23" spans="1:21" ht="15" x14ac:dyDescent="0.2">
      <c r="A23" s="112" t="s">
        <v>24</v>
      </c>
      <c r="B23" s="112"/>
      <c r="C23" s="28">
        <f t="shared" ref="C23:H23" si="2">SUM(C17:C22)</f>
        <v>225</v>
      </c>
      <c r="D23" s="28">
        <f t="shared" si="2"/>
        <v>1</v>
      </c>
      <c r="E23" s="28">
        <f t="shared" si="2"/>
        <v>0</v>
      </c>
      <c r="F23" s="28">
        <f t="shared" si="2"/>
        <v>9</v>
      </c>
      <c r="G23" s="28">
        <f t="shared" si="2"/>
        <v>7</v>
      </c>
      <c r="H23" s="28">
        <f t="shared" si="2"/>
        <v>0</v>
      </c>
      <c r="I23" s="29">
        <f t="shared" si="1"/>
        <v>242</v>
      </c>
    </row>
    <row r="24" spans="1:21" ht="14.25" x14ac:dyDescent="0.2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x14ac:dyDescent="0.2">
      <c r="A27" s="1"/>
      <c r="B27" s="27"/>
      <c r="C27" s="1"/>
      <c r="D27" s="1"/>
      <c r="E27" s="1"/>
      <c r="F27" s="1"/>
      <c r="G27" s="1"/>
      <c r="H27" s="1"/>
      <c r="I27" s="1"/>
    </row>
    <row r="28" spans="1:21" ht="15" x14ac:dyDescent="0.2">
      <c r="A28" s="123" t="s">
        <v>70</v>
      </c>
      <c r="B28" s="124"/>
      <c r="C28" s="124"/>
      <c r="D28" s="124"/>
      <c r="E28" s="124"/>
      <c r="F28" s="124"/>
      <c r="G28" s="124"/>
      <c r="H28" s="124"/>
      <c r="I28" s="125"/>
    </row>
    <row r="29" spans="1:21" ht="15" x14ac:dyDescent="0.2">
      <c r="A29" s="110" t="s">
        <v>13</v>
      </c>
      <c r="B29" s="111"/>
      <c r="C29" s="34" t="s">
        <v>2</v>
      </c>
      <c r="D29" s="34" t="s">
        <v>3</v>
      </c>
      <c r="E29" s="34" t="s">
        <v>4</v>
      </c>
      <c r="F29" s="61" t="s">
        <v>5</v>
      </c>
      <c r="G29" s="35" t="s">
        <v>53</v>
      </c>
      <c r="H29" s="35" t="s">
        <v>7</v>
      </c>
      <c r="I29" s="35" t="s">
        <v>24</v>
      </c>
    </row>
    <row r="30" spans="1:21" ht="15" x14ac:dyDescent="0.2">
      <c r="A30" s="104" t="s">
        <v>14</v>
      </c>
      <c r="B30" s="105"/>
      <c r="C30" s="3">
        <v>0</v>
      </c>
      <c r="D30" s="3">
        <v>1</v>
      </c>
      <c r="E30" s="2">
        <v>0</v>
      </c>
      <c r="F30" s="23"/>
      <c r="G30" s="9"/>
      <c r="H30" s="9"/>
      <c r="I30" s="20">
        <f t="shared" ref="I30:I70" si="3">SUM(C30:H30)</f>
        <v>1</v>
      </c>
    </row>
    <row r="31" spans="1:21" ht="15" x14ac:dyDescent="0.2">
      <c r="A31" s="56" t="s">
        <v>91</v>
      </c>
      <c r="B31" s="65"/>
      <c r="C31" s="3">
        <v>0</v>
      </c>
      <c r="D31" s="3">
        <v>0</v>
      </c>
      <c r="E31" s="2">
        <v>0</v>
      </c>
      <c r="F31" s="23">
        <v>1</v>
      </c>
      <c r="G31" s="9"/>
      <c r="H31" s="9"/>
      <c r="I31" s="20"/>
    </row>
    <row r="32" spans="1:21" ht="15" x14ac:dyDescent="0.2">
      <c r="A32" s="104" t="s">
        <v>47</v>
      </c>
      <c r="B32" s="105"/>
      <c r="C32" s="3">
        <v>0</v>
      </c>
      <c r="D32" s="3">
        <v>1</v>
      </c>
      <c r="E32" s="2">
        <v>1</v>
      </c>
      <c r="F32" s="23">
        <v>0</v>
      </c>
      <c r="G32" s="9"/>
      <c r="H32" s="9"/>
      <c r="I32" s="20">
        <f t="shared" si="3"/>
        <v>2</v>
      </c>
    </row>
    <row r="33" spans="1:9" ht="15" x14ac:dyDescent="0.2">
      <c r="A33" s="104" t="s">
        <v>15</v>
      </c>
      <c r="B33" s="105"/>
      <c r="C33" s="3">
        <v>0</v>
      </c>
      <c r="D33" s="3">
        <v>1</v>
      </c>
      <c r="E33" s="2">
        <v>0</v>
      </c>
      <c r="F33" s="23">
        <v>0</v>
      </c>
      <c r="G33" s="9"/>
      <c r="H33" s="9"/>
      <c r="I33" s="20">
        <f t="shared" si="3"/>
        <v>1</v>
      </c>
    </row>
    <row r="34" spans="1:9" ht="15" x14ac:dyDescent="0.2">
      <c r="A34" s="104" t="s">
        <v>38</v>
      </c>
      <c r="B34" s="105"/>
      <c r="C34" s="3">
        <v>5</v>
      </c>
      <c r="D34" s="3">
        <v>1</v>
      </c>
      <c r="E34" s="2">
        <v>0</v>
      </c>
      <c r="F34" s="23">
        <v>0</v>
      </c>
      <c r="G34" s="9"/>
      <c r="H34" s="9"/>
      <c r="I34" s="20">
        <f t="shared" si="3"/>
        <v>6</v>
      </c>
    </row>
    <row r="35" spans="1:9" ht="15" x14ac:dyDescent="0.2">
      <c r="A35" s="104" t="s">
        <v>74</v>
      </c>
      <c r="B35" s="105"/>
      <c r="C35" s="3">
        <v>0</v>
      </c>
      <c r="D35" s="3">
        <v>0</v>
      </c>
      <c r="E35" s="2">
        <v>1</v>
      </c>
      <c r="F35" s="23">
        <v>0</v>
      </c>
      <c r="G35" s="9"/>
      <c r="H35" s="9"/>
      <c r="I35" s="20">
        <f>SUM(C35:H35)</f>
        <v>1</v>
      </c>
    </row>
    <row r="36" spans="1:9" ht="15" x14ac:dyDescent="0.2">
      <c r="A36" s="104" t="s">
        <v>75</v>
      </c>
      <c r="B36" s="105"/>
      <c r="C36" s="3">
        <v>0</v>
      </c>
      <c r="D36" s="3">
        <v>0</v>
      </c>
      <c r="E36" s="2">
        <v>1</v>
      </c>
      <c r="F36" s="23">
        <v>0</v>
      </c>
      <c r="G36" s="9"/>
      <c r="H36" s="9"/>
      <c r="I36" s="20">
        <f>SUM(C36:H36)</f>
        <v>1</v>
      </c>
    </row>
    <row r="37" spans="1:9" ht="15" x14ac:dyDescent="0.2">
      <c r="A37" s="104" t="s">
        <v>16</v>
      </c>
      <c r="B37" s="105"/>
      <c r="C37" s="3">
        <v>3</v>
      </c>
      <c r="D37" s="3">
        <v>6</v>
      </c>
      <c r="E37" s="2">
        <v>0</v>
      </c>
      <c r="F37" s="23">
        <v>1</v>
      </c>
      <c r="G37" s="9"/>
      <c r="H37" s="9"/>
      <c r="I37" s="20">
        <f t="shared" si="3"/>
        <v>10</v>
      </c>
    </row>
    <row r="38" spans="1:9" ht="15" x14ac:dyDescent="0.2">
      <c r="A38" s="104" t="s">
        <v>59</v>
      </c>
      <c r="B38" s="105"/>
      <c r="C38" s="3">
        <v>0</v>
      </c>
      <c r="D38" s="3">
        <v>2</v>
      </c>
      <c r="E38" s="2">
        <v>0</v>
      </c>
      <c r="F38" s="23">
        <v>1</v>
      </c>
      <c r="G38" s="9"/>
      <c r="H38" s="9"/>
      <c r="I38" s="20">
        <f t="shared" si="3"/>
        <v>3</v>
      </c>
    </row>
    <row r="39" spans="1:9" ht="15" x14ac:dyDescent="0.2">
      <c r="A39" s="64" t="s">
        <v>86</v>
      </c>
      <c r="B39" s="65"/>
      <c r="C39" s="3">
        <v>0</v>
      </c>
      <c r="D39" s="3">
        <v>0</v>
      </c>
      <c r="E39" s="2">
        <v>0</v>
      </c>
      <c r="F39" s="23">
        <v>2</v>
      </c>
      <c r="G39" s="9"/>
      <c r="H39" s="9"/>
      <c r="I39" s="20">
        <f>SUM(C39:H39)</f>
        <v>2</v>
      </c>
    </row>
    <row r="40" spans="1:9" ht="15" x14ac:dyDescent="0.2">
      <c r="A40" s="104" t="s">
        <v>17</v>
      </c>
      <c r="B40" s="105"/>
      <c r="C40" s="3">
        <v>0</v>
      </c>
      <c r="D40" s="3">
        <v>4</v>
      </c>
      <c r="E40" s="2">
        <v>1</v>
      </c>
      <c r="F40" s="23">
        <v>4</v>
      </c>
      <c r="G40" s="9"/>
      <c r="H40" s="9"/>
      <c r="I40" s="20">
        <f t="shared" si="3"/>
        <v>9</v>
      </c>
    </row>
    <row r="41" spans="1:9" ht="15" x14ac:dyDescent="0.2">
      <c r="A41" s="104" t="s">
        <v>62</v>
      </c>
      <c r="B41" s="105"/>
      <c r="C41" s="3">
        <v>0</v>
      </c>
      <c r="D41" s="3">
        <v>1</v>
      </c>
      <c r="E41" s="2">
        <v>1</v>
      </c>
      <c r="F41" s="23">
        <v>0</v>
      </c>
      <c r="G41" s="9"/>
      <c r="H41" s="9"/>
      <c r="I41" s="20">
        <f t="shared" si="3"/>
        <v>2</v>
      </c>
    </row>
    <row r="42" spans="1:9" ht="15" x14ac:dyDescent="0.2">
      <c r="A42" s="56" t="s">
        <v>92</v>
      </c>
      <c r="B42" s="57"/>
      <c r="C42" s="3">
        <v>0</v>
      </c>
      <c r="D42" s="3">
        <v>0</v>
      </c>
      <c r="E42" s="2">
        <v>0</v>
      </c>
      <c r="F42" s="23">
        <v>2</v>
      </c>
      <c r="G42" s="9"/>
      <c r="H42" s="9"/>
      <c r="I42" s="20">
        <f t="shared" si="3"/>
        <v>2</v>
      </c>
    </row>
    <row r="43" spans="1:9" ht="15" x14ac:dyDescent="0.2">
      <c r="A43" s="104" t="s">
        <v>42</v>
      </c>
      <c r="B43" s="105"/>
      <c r="C43" s="3">
        <v>1</v>
      </c>
      <c r="D43" s="3">
        <v>3</v>
      </c>
      <c r="E43" s="2">
        <v>1</v>
      </c>
      <c r="F43" s="23">
        <v>2</v>
      </c>
      <c r="G43" s="9"/>
      <c r="H43" s="9"/>
      <c r="I43" s="20">
        <f t="shared" si="3"/>
        <v>7</v>
      </c>
    </row>
    <row r="44" spans="1:9" ht="15" x14ac:dyDescent="0.2">
      <c r="A44" s="56" t="s">
        <v>90</v>
      </c>
      <c r="B44" s="65"/>
      <c r="C44" s="3">
        <v>0</v>
      </c>
      <c r="D44" s="3">
        <v>0</v>
      </c>
      <c r="E44" s="2">
        <v>0</v>
      </c>
      <c r="F44" s="23">
        <v>1</v>
      </c>
      <c r="G44" s="9"/>
      <c r="H44" s="9"/>
      <c r="I44" s="20">
        <f t="shared" si="3"/>
        <v>1</v>
      </c>
    </row>
    <row r="45" spans="1:9" ht="15" x14ac:dyDescent="0.2">
      <c r="A45" s="104" t="s">
        <v>60</v>
      </c>
      <c r="B45" s="105"/>
      <c r="C45" s="3">
        <v>1</v>
      </c>
      <c r="D45" s="3">
        <v>3</v>
      </c>
      <c r="E45" s="2">
        <v>6</v>
      </c>
      <c r="F45" s="23">
        <v>1</v>
      </c>
      <c r="G45" s="9"/>
      <c r="H45" s="9"/>
      <c r="I45" s="20">
        <f t="shared" si="3"/>
        <v>11</v>
      </c>
    </row>
    <row r="46" spans="1:9" ht="15" x14ac:dyDescent="0.2">
      <c r="A46" s="104" t="s">
        <v>18</v>
      </c>
      <c r="B46" s="105"/>
      <c r="C46" s="3">
        <v>0</v>
      </c>
      <c r="D46" s="3">
        <v>2</v>
      </c>
      <c r="E46" s="2">
        <v>0</v>
      </c>
      <c r="F46" s="23">
        <v>0</v>
      </c>
      <c r="G46" s="9"/>
      <c r="H46" s="9"/>
      <c r="I46" s="20">
        <f t="shared" si="3"/>
        <v>2</v>
      </c>
    </row>
    <row r="47" spans="1:9" ht="15" x14ac:dyDescent="0.2">
      <c r="A47" s="56" t="s">
        <v>83</v>
      </c>
      <c r="B47" s="66"/>
      <c r="C47" s="3">
        <v>0</v>
      </c>
      <c r="D47" s="3">
        <v>0</v>
      </c>
      <c r="E47" s="2">
        <v>0</v>
      </c>
      <c r="F47" s="23">
        <v>3</v>
      </c>
      <c r="G47" s="9"/>
      <c r="H47" s="9"/>
      <c r="I47" s="20">
        <f t="shared" si="3"/>
        <v>3</v>
      </c>
    </row>
    <row r="48" spans="1:9" ht="15" x14ac:dyDescent="0.2">
      <c r="A48" s="56" t="s">
        <v>84</v>
      </c>
      <c r="B48" s="66"/>
      <c r="C48" s="3">
        <v>0</v>
      </c>
      <c r="D48" s="3">
        <v>0</v>
      </c>
      <c r="E48" s="2">
        <v>0</v>
      </c>
      <c r="F48" s="23">
        <v>1</v>
      </c>
      <c r="G48" s="9"/>
      <c r="H48" s="9"/>
      <c r="I48" s="20">
        <f t="shared" si="3"/>
        <v>1</v>
      </c>
    </row>
    <row r="49" spans="1:9" ht="15" x14ac:dyDescent="0.2">
      <c r="A49" s="104" t="s">
        <v>19</v>
      </c>
      <c r="B49" s="105"/>
      <c r="C49" s="3">
        <v>3</v>
      </c>
      <c r="D49" s="3">
        <v>2</v>
      </c>
      <c r="E49" s="2">
        <v>1</v>
      </c>
      <c r="F49" s="23">
        <v>1</v>
      </c>
      <c r="G49" s="9"/>
      <c r="H49" s="9"/>
      <c r="I49" s="20">
        <f t="shared" si="3"/>
        <v>7</v>
      </c>
    </row>
    <row r="50" spans="1:9" ht="15" x14ac:dyDescent="0.2">
      <c r="A50" s="104" t="s">
        <v>40</v>
      </c>
      <c r="B50" s="105"/>
      <c r="C50" s="3">
        <v>5</v>
      </c>
      <c r="D50" s="3">
        <v>16</v>
      </c>
      <c r="E50" s="2">
        <v>20</v>
      </c>
      <c r="F50" s="23">
        <v>7</v>
      </c>
      <c r="G50" s="9"/>
      <c r="H50" s="9"/>
      <c r="I50" s="20">
        <f t="shared" si="3"/>
        <v>48</v>
      </c>
    </row>
    <row r="51" spans="1:9" ht="15" x14ac:dyDescent="0.2">
      <c r="A51" s="104" t="s">
        <v>20</v>
      </c>
      <c r="B51" s="105"/>
      <c r="C51" s="3">
        <v>7</v>
      </c>
      <c r="D51" s="3">
        <v>5</v>
      </c>
      <c r="E51" s="2">
        <v>16</v>
      </c>
      <c r="F51" s="23">
        <v>2</v>
      </c>
      <c r="G51" s="9"/>
      <c r="H51" s="9"/>
      <c r="I51" s="20">
        <f t="shared" si="3"/>
        <v>30</v>
      </c>
    </row>
    <row r="52" spans="1:9" ht="15" x14ac:dyDescent="0.2">
      <c r="A52" s="59" t="s">
        <v>76</v>
      </c>
      <c r="B52" s="60"/>
      <c r="C52" s="3">
        <v>0</v>
      </c>
      <c r="D52" s="3">
        <v>0</v>
      </c>
      <c r="E52" s="2">
        <v>2</v>
      </c>
      <c r="F52" s="23">
        <v>0</v>
      </c>
      <c r="G52" s="9"/>
      <c r="H52" s="9"/>
      <c r="I52" s="20">
        <f t="shared" si="3"/>
        <v>2</v>
      </c>
    </row>
    <row r="53" spans="1:9" ht="15" x14ac:dyDescent="0.2">
      <c r="A53" s="104" t="s">
        <v>82</v>
      </c>
      <c r="B53" s="105"/>
      <c r="C53" s="3">
        <v>0</v>
      </c>
      <c r="D53" s="3">
        <v>0</v>
      </c>
      <c r="E53" s="2">
        <v>1</v>
      </c>
      <c r="F53" s="23">
        <v>0</v>
      </c>
      <c r="G53" s="9"/>
      <c r="H53" s="9"/>
      <c r="I53" s="20">
        <f t="shared" si="3"/>
        <v>1</v>
      </c>
    </row>
    <row r="54" spans="1:9" ht="15" x14ac:dyDescent="0.2">
      <c r="A54" s="104" t="s">
        <v>81</v>
      </c>
      <c r="B54" s="105"/>
      <c r="C54" s="3">
        <v>0</v>
      </c>
      <c r="D54" s="3">
        <v>0</v>
      </c>
      <c r="E54" s="2">
        <v>1</v>
      </c>
      <c r="F54" s="23">
        <v>0</v>
      </c>
      <c r="G54" s="9"/>
      <c r="H54" s="9"/>
      <c r="I54" s="20">
        <f t="shared" si="3"/>
        <v>1</v>
      </c>
    </row>
    <row r="55" spans="1:9" ht="15" x14ac:dyDescent="0.2">
      <c r="A55" s="104" t="s">
        <v>21</v>
      </c>
      <c r="B55" s="105"/>
      <c r="C55" s="3">
        <v>0</v>
      </c>
      <c r="D55" s="3">
        <v>1</v>
      </c>
      <c r="E55" s="2">
        <v>2</v>
      </c>
      <c r="F55" s="23">
        <v>0</v>
      </c>
      <c r="G55" s="9"/>
      <c r="H55" s="9"/>
      <c r="I55" s="20">
        <f t="shared" si="3"/>
        <v>3</v>
      </c>
    </row>
    <row r="56" spans="1:9" ht="15" x14ac:dyDescent="0.2">
      <c r="A56" s="56" t="s">
        <v>85</v>
      </c>
      <c r="B56" s="65"/>
      <c r="C56" s="3">
        <v>0</v>
      </c>
      <c r="D56" s="3">
        <v>0</v>
      </c>
      <c r="E56" s="2">
        <v>0</v>
      </c>
      <c r="F56" s="23">
        <v>1</v>
      </c>
      <c r="G56" s="9"/>
      <c r="H56" s="9"/>
      <c r="I56" s="20">
        <f t="shared" si="3"/>
        <v>1</v>
      </c>
    </row>
    <row r="57" spans="1:9" ht="15" x14ac:dyDescent="0.2">
      <c r="A57" s="104" t="s">
        <v>22</v>
      </c>
      <c r="B57" s="105"/>
      <c r="C57" s="3">
        <v>0</v>
      </c>
      <c r="D57" s="3">
        <v>1</v>
      </c>
      <c r="E57" s="2">
        <v>0</v>
      </c>
      <c r="F57" s="23">
        <v>0</v>
      </c>
      <c r="G57" s="9"/>
      <c r="H57" s="9"/>
      <c r="I57" s="20">
        <f t="shared" si="3"/>
        <v>1</v>
      </c>
    </row>
    <row r="58" spans="1:9" ht="15" x14ac:dyDescent="0.2">
      <c r="A58" s="104" t="s">
        <v>80</v>
      </c>
      <c r="B58" s="105"/>
      <c r="C58" s="3">
        <v>0</v>
      </c>
      <c r="D58" s="3">
        <v>0</v>
      </c>
      <c r="E58" s="2">
        <v>2</v>
      </c>
      <c r="F58" s="23">
        <v>0</v>
      </c>
      <c r="G58" s="9"/>
      <c r="H58" s="9"/>
      <c r="I58" s="20">
        <f t="shared" si="3"/>
        <v>2</v>
      </c>
    </row>
    <row r="59" spans="1:9" ht="15" x14ac:dyDescent="0.2">
      <c r="A59" s="104" t="s">
        <v>37</v>
      </c>
      <c r="B59" s="105"/>
      <c r="C59" s="3">
        <v>1</v>
      </c>
      <c r="D59" s="3">
        <v>1</v>
      </c>
      <c r="E59" s="2">
        <v>8</v>
      </c>
      <c r="F59" s="23">
        <v>0</v>
      </c>
      <c r="G59" s="9"/>
      <c r="H59" s="9"/>
      <c r="I59" s="20">
        <f t="shared" si="3"/>
        <v>10</v>
      </c>
    </row>
    <row r="60" spans="1:9" ht="15" x14ac:dyDescent="0.2">
      <c r="A60" s="104" t="s">
        <v>79</v>
      </c>
      <c r="B60" s="105"/>
      <c r="C60" s="3">
        <v>0</v>
      </c>
      <c r="D60" s="3">
        <v>0</v>
      </c>
      <c r="E60" s="2">
        <v>1</v>
      </c>
      <c r="F60" s="23">
        <v>0</v>
      </c>
      <c r="G60" s="9"/>
      <c r="H60" s="9"/>
      <c r="I60" s="20">
        <f t="shared" si="3"/>
        <v>1</v>
      </c>
    </row>
    <row r="61" spans="1:9" ht="15" x14ac:dyDescent="0.2">
      <c r="A61" s="104" t="s">
        <v>87</v>
      </c>
      <c r="B61" s="105"/>
      <c r="C61" s="3">
        <v>4</v>
      </c>
      <c r="D61" s="3">
        <v>7</v>
      </c>
      <c r="E61" s="2">
        <v>1</v>
      </c>
      <c r="F61" s="23">
        <v>6</v>
      </c>
      <c r="G61" s="9"/>
      <c r="H61" s="9"/>
      <c r="I61" s="20">
        <f t="shared" si="3"/>
        <v>18</v>
      </c>
    </row>
    <row r="62" spans="1:9" ht="15" x14ac:dyDescent="0.2">
      <c r="A62" s="56" t="s">
        <v>88</v>
      </c>
      <c r="B62" s="65"/>
      <c r="C62" s="3">
        <v>0</v>
      </c>
      <c r="D62" s="3">
        <v>0</v>
      </c>
      <c r="E62" s="2">
        <v>0</v>
      </c>
      <c r="F62" s="23">
        <v>2</v>
      </c>
      <c r="G62" s="9"/>
      <c r="H62" s="9"/>
      <c r="I62" s="20">
        <f>SUM(C62:H62)</f>
        <v>2</v>
      </c>
    </row>
    <row r="63" spans="1:9" ht="15" x14ac:dyDescent="0.2">
      <c r="A63" s="104" t="s">
        <v>23</v>
      </c>
      <c r="B63" s="105"/>
      <c r="C63" s="3">
        <v>6</v>
      </c>
      <c r="D63" s="3">
        <v>6</v>
      </c>
      <c r="E63" s="2">
        <v>21</v>
      </c>
      <c r="F63" s="23">
        <v>3</v>
      </c>
      <c r="G63" s="9"/>
      <c r="H63" s="9"/>
      <c r="I63" s="20">
        <f t="shared" si="3"/>
        <v>36</v>
      </c>
    </row>
    <row r="64" spans="1:9" ht="15" x14ac:dyDescent="0.2">
      <c r="A64" s="104" t="s">
        <v>61</v>
      </c>
      <c r="B64" s="105"/>
      <c r="C64" s="3">
        <v>0</v>
      </c>
      <c r="D64" s="3">
        <v>1</v>
      </c>
      <c r="E64" s="2">
        <v>0</v>
      </c>
      <c r="F64" s="23">
        <v>0</v>
      </c>
      <c r="G64" s="9"/>
      <c r="H64" s="9"/>
      <c r="I64" s="20">
        <f t="shared" si="3"/>
        <v>1</v>
      </c>
    </row>
    <row r="65" spans="1:11" ht="15" x14ac:dyDescent="0.2">
      <c r="A65" s="56" t="s">
        <v>73</v>
      </c>
      <c r="B65" s="57"/>
      <c r="C65" s="3">
        <v>0</v>
      </c>
      <c r="D65" s="3">
        <v>0</v>
      </c>
      <c r="E65" s="2">
        <v>1</v>
      </c>
      <c r="F65" s="23">
        <v>2</v>
      </c>
      <c r="G65" s="9"/>
      <c r="H65" s="9"/>
      <c r="I65" s="20">
        <f t="shared" si="3"/>
        <v>3</v>
      </c>
    </row>
    <row r="66" spans="1:11" ht="15" x14ac:dyDescent="0.2">
      <c r="A66" s="56" t="s">
        <v>78</v>
      </c>
      <c r="B66" s="57"/>
      <c r="C66" s="3">
        <v>0</v>
      </c>
      <c r="D66" s="3">
        <v>0</v>
      </c>
      <c r="E66" s="2">
        <v>2</v>
      </c>
      <c r="F66" s="23">
        <v>0</v>
      </c>
      <c r="G66" s="9"/>
      <c r="H66" s="9"/>
      <c r="I66" s="20">
        <f t="shared" si="3"/>
        <v>2</v>
      </c>
    </row>
    <row r="67" spans="1:11" ht="15" x14ac:dyDescent="0.2">
      <c r="A67" s="56" t="s">
        <v>89</v>
      </c>
      <c r="B67" s="57"/>
      <c r="C67" s="3">
        <v>0</v>
      </c>
      <c r="D67" s="3">
        <v>0</v>
      </c>
      <c r="E67" s="2">
        <v>0</v>
      </c>
      <c r="F67" s="23">
        <v>1</v>
      </c>
      <c r="G67" s="9"/>
      <c r="H67" s="9"/>
      <c r="I67" s="20">
        <f t="shared" si="3"/>
        <v>1</v>
      </c>
    </row>
    <row r="68" spans="1:11" ht="15" x14ac:dyDescent="0.2">
      <c r="A68" s="56" t="s">
        <v>77</v>
      </c>
      <c r="B68" s="57"/>
      <c r="C68" s="3">
        <v>0</v>
      </c>
      <c r="D68" s="3">
        <v>0</v>
      </c>
      <c r="E68" s="2">
        <v>2</v>
      </c>
      <c r="F68" s="23">
        <v>0</v>
      </c>
      <c r="G68" s="9"/>
      <c r="H68" s="9"/>
      <c r="I68" s="20">
        <f t="shared" si="3"/>
        <v>2</v>
      </c>
    </row>
    <row r="69" spans="1:11" ht="15" x14ac:dyDescent="0.2">
      <c r="A69" s="104" t="s">
        <v>54</v>
      </c>
      <c r="B69" s="105"/>
      <c r="C69" s="3">
        <v>0</v>
      </c>
      <c r="D69" s="3">
        <v>1</v>
      </c>
      <c r="E69" s="2">
        <v>2</v>
      </c>
      <c r="F69" s="23">
        <v>1</v>
      </c>
      <c r="G69" s="9"/>
      <c r="H69" s="9"/>
      <c r="I69" s="20">
        <f t="shared" si="3"/>
        <v>4</v>
      </c>
    </row>
    <row r="70" spans="1:11" ht="15" x14ac:dyDescent="0.2">
      <c r="A70" s="99" t="s">
        <v>24</v>
      </c>
      <c r="B70" s="100"/>
      <c r="C70" s="15">
        <f t="shared" ref="C70:H70" si="4">SUM(C30:C69)</f>
        <v>36</v>
      </c>
      <c r="D70" s="15">
        <f t="shared" si="4"/>
        <v>66</v>
      </c>
      <c r="E70" s="15">
        <f t="shared" si="4"/>
        <v>95</v>
      </c>
      <c r="F70" s="15">
        <f t="shared" si="4"/>
        <v>45</v>
      </c>
      <c r="G70" s="15">
        <f t="shared" si="4"/>
        <v>0</v>
      </c>
      <c r="H70" s="15">
        <f t="shared" si="4"/>
        <v>0</v>
      </c>
      <c r="I70" s="20">
        <f t="shared" si="3"/>
        <v>242</v>
      </c>
    </row>
    <row r="74" spans="1:11" ht="15.75" x14ac:dyDescent="0.2">
      <c r="A74" s="118" t="s">
        <v>55</v>
      </c>
      <c r="B74" s="118"/>
      <c r="C74" s="118"/>
      <c r="D74" s="118"/>
      <c r="E74" s="118"/>
      <c r="F74" s="118"/>
      <c r="G74" s="118"/>
      <c r="H74" s="118"/>
      <c r="I74" s="118"/>
    </row>
    <row r="75" spans="1:11" ht="15" x14ac:dyDescent="0.2">
      <c r="A75" s="119" t="s">
        <v>56</v>
      </c>
      <c r="B75" s="119"/>
      <c r="C75" s="43" t="s">
        <v>2</v>
      </c>
      <c r="D75" s="44" t="s">
        <v>3</v>
      </c>
      <c r="E75" s="44" t="s">
        <v>4</v>
      </c>
      <c r="F75" s="44" t="s">
        <v>5</v>
      </c>
      <c r="G75" s="44" t="s">
        <v>6</v>
      </c>
      <c r="H75" s="44" t="s">
        <v>7</v>
      </c>
      <c r="I75" s="44" t="s">
        <v>24</v>
      </c>
      <c r="J75" s="41"/>
      <c r="K75" s="42"/>
    </row>
    <row r="76" spans="1:11" ht="15" x14ac:dyDescent="0.2">
      <c r="A76" s="120" t="s">
        <v>33</v>
      </c>
      <c r="B76" s="120"/>
      <c r="C76" s="45">
        <v>0</v>
      </c>
      <c r="D76" s="7">
        <v>1</v>
      </c>
      <c r="E76" s="45">
        <v>8</v>
      </c>
      <c r="F76" s="24">
        <v>2</v>
      </c>
      <c r="G76" s="10"/>
      <c r="H76" s="10"/>
      <c r="I76" s="19">
        <f>SUM(C76:H76)</f>
        <v>11</v>
      </c>
      <c r="J76" s="17"/>
      <c r="K76" s="17"/>
    </row>
    <row r="77" spans="1:11" ht="15" x14ac:dyDescent="0.2">
      <c r="A77" s="117" t="s">
        <v>26</v>
      </c>
      <c r="B77" s="117"/>
      <c r="C77" s="19">
        <v>8</v>
      </c>
      <c r="D77" s="3">
        <v>7</v>
      </c>
      <c r="E77" s="19">
        <v>26</v>
      </c>
      <c r="F77" s="24">
        <v>3</v>
      </c>
      <c r="G77" s="10"/>
      <c r="H77" s="10"/>
      <c r="I77" s="19">
        <f t="shared" ref="I77:I87" si="5">SUM(C77:H77)</f>
        <v>44</v>
      </c>
      <c r="J77" s="17"/>
      <c r="K77" s="17"/>
    </row>
    <row r="78" spans="1:11" ht="15" x14ac:dyDescent="0.2">
      <c r="A78" s="117" t="s">
        <v>27</v>
      </c>
      <c r="B78" s="117"/>
      <c r="C78" s="19">
        <v>7</v>
      </c>
      <c r="D78" s="3">
        <v>15</v>
      </c>
      <c r="E78" s="19">
        <v>27</v>
      </c>
      <c r="F78" s="24">
        <v>8</v>
      </c>
      <c r="G78" s="10"/>
      <c r="H78" s="10"/>
      <c r="I78" s="19">
        <f t="shared" si="5"/>
        <v>57</v>
      </c>
      <c r="J78" s="17"/>
      <c r="K78" s="17"/>
    </row>
    <row r="79" spans="1:11" ht="15" x14ac:dyDescent="0.2">
      <c r="A79" s="117" t="s">
        <v>43</v>
      </c>
      <c r="B79" s="117"/>
      <c r="C79" s="19">
        <v>1</v>
      </c>
      <c r="D79" s="3">
        <v>3</v>
      </c>
      <c r="E79" s="19">
        <v>6</v>
      </c>
      <c r="F79" s="24">
        <v>2</v>
      </c>
      <c r="G79" s="10"/>
      <c r="H79" s="10"/>
      <c r="I79" s="19">
        <f t="shared" si="5"/>
        <v>12</v>
      </c>
      <c r="J79" s="17"/>
      <c r="K79" s="17"/>
    </row>
    <row r="80" spans="1:11" ht="15" x14ac:dyDescent="0.2">
      <c r="A80" s="117" t="s">
        <v>29</v>
      </c>
      <c r="B80" s="117"/>
      <c r="C80" s="19">
        <v>0</v>
      </c>
      <c r="D80" s="3">
        <v>1</v>
      </c>
      <c r="E80" s="19">
        <v>0</v>
      </c>
      <c r="F80" s="24">
        <v>1</v>
      </c>
      <c r="G80" s="10"/>
      <c r="H80" s="10"/>
      <c r="I80" s="19">
        <f t="shared" si="5"/>
        <v>2</v>
      </c>
      <c r="J80" s="17"/>
      <c r="K80" s="17"/>
    </row>
    <row r="81" spans="1:20" ht="15" x14ac:dyDescent="0.2">
      <c r="A81" s="117" t="s">
        <v>30</v>
      </c>
      <c r="B81" s="117"/>
      <c r="C81" s="19">
        <v>3</v>
      </c>
      <c r="D81" s="3">
        <v>2</v>
      </c>
      <c r="E81" s="19">
        <v>3</v>
      </c>
      <c r="F81" s="24">
        <v>1</v>
      </c>
      <c r="G81" s="10"/>
      <c r="H81" s="10"/>
      <c r="I81" s="19">
        <f t="shared" si="5"/>
        <v>9</v>
      </c>
      <c r="J81" s="17"/>
      <c r="K81" s="17"/>
    </row>
    <row r="82" spans="1:20" ht="15" x14ac:dyDescent="0.2">
      <c r="A82" s="117" t="s">
        <v>31</v>
      </c>
      <c r="B82" s="117"/>
      <c r="C82" s="19">
        <v>3</v>
      </c>
      <c r="D82" s="18">
        <v>4</v>
      </c>
      <c r="E82" s="19">
        <v>1</v>
      </c>
      <c r="F82" s="24">
        <v>3</v>
      </c>
      <c r="G82" s="10"/>
      <c r="H82" s="10"/>
      <c r="I82" s="19">
        <f t="shared" si="5"/>
        <v>11</v>
      </c>
      <c r="J82" s="17"/>
      <c r="K82" s="17"/>
    </row>
    <row r="83" spans="1:20" ht="15" x14ac:dyDescent="0.2">
      <c r="A83" s="117" t="s">
        <v>32</v>
      </c>
      <c r="B83" s="117"/>
      <c r="C83" s="19">
        <v>8</v>
      </c>
      <c r="D83" s="19">
        <v>18</v>
      </c>
      <c r="E83" s="19">
        <v>16</v>
      </c>
      <c r="F83" s="24">
        <v>10</v>
      </c>
      <c r="G83" s="10"/>
      <c r="H83" s="10"/>
      <c r="I83" s="19">
        <f t="shared" si="5"/>
        <v>52</v>
      </c>
      <c r="J83" s="17"/>
      <c r="K83" s="17"/>
    </row>
    <row r="84" spans="1:20" ht="15" x14ac:dyDescent="0.2">
      <c r="A84" s="117" t="s">
        <v>45</v>
      </c>
      <c r="B84" s="117"/>
      <c r="C84" s="19">
        <v>5</v>
      </c>
      <c r="D84" s="19">
        <v>12</v>
      </c>
      <c r="E84" s="19">
        <v>7</v>
      </c>
      <c r="F84" s="24">
        <v>9</v>
      </c>
      <c r="G84" s="10"/>
      <c r="H84" s="10"/>
      <c r="I84" s="19">
        <f t="shared" si="5"/>
        <v>33</v>
      </c>
      <c r="J84" s="17"/>
      <c r="K84" s="17"/>
    </row>
    <row r="85" spans="1:20" ht="15" x14ac:dyDescent="0.2">
      <c r="A85" s="117" t="s">
        <v>44</v>
      </c>
      <c r="B85" s="117"/>
      <c r="C85" s="16">
        <v>1</v>
      </c>
      <c r="D85" s="25">
        <v>2</v>
      </c>
      <c r="E85" s="24">
        <v>1</v>
      </c>
      <c r="F85" s="24">
        <v>5</v>
      </c>
      <c r="G85" s="10"/>
      <c r="H85" s="10"/>
      <c r="I85" s="19">
        <f t="shared" si="5"/>
        <v>9</v>
      </c>
      <c r="J85" s="8"/>
      <c r="K85" s="17"/>
    </row>
    <row r="86" spans="1:20" ht="15" x14ac:dyDescent="0.2">
      <c r="A86" s="120" t="s">
        <v>46</v>
      </c>
      <c r="B86" s="120"/>
      <c r="C86" s="16">
        <v>0</v>
      </c>
      <c r="D86" s="25">
        <v>1</v>
      </c>
      <c r="E86" s="24">
        <v>0</v>
      </c>
      <c r="F86" s="24">
        <v>1</v>
      </c>
      <c r="G86" s="10"/>
      <c r="H86" s="10"/>
      <c r="I86" s="19">
        <f t="shared" si="5"/>
        <v>2</v>
      </c>
      <c r="J86" s="8"/>
      <c r="K86" s="17"/>
    </row>
    <row r="87" spans="1:20" ht="15" x14ac:dyDescent="0.2">
      <c r="A87" s="62" t="s">
        <v>24</v>
      </c>
      <c r="B87" s="62"/>
      <c r="C87" s="69">
        <f>SUM(C76:C86)</f>
        <v>36</v>
      </c>
      <c r="D87" s="69">
        <f t="shared" ref="D87:H87" si="6">SUM(D76:D86)</f>
        <v>66</v>
      </c>
      <c r="E87" s="69">
        <f t="shared" si="6"/>
        <v>95</v>
      </c>
      <c r="F87" s="69">
        <f t="shared" si="6"/>
        <v>45</v>
      </c>
      <c r="G87" s="69">
        <f t="shared" si="6"/>
        <v>0</v>
      </c>
      <c r="H87" s="69">
        <f t="shared" si="6"/>
        <v>0</v>
      </c>
      <c r="I87" s="70">
        <f t="shared" si="5"/>
        <v>242</v>
      </c>
      <c r="J87" s="40"/>
      <c r="K87" s="17"/>
    </row>
    <row r="89" spans="1:20" ht="14.25" x14ac:dyDescent="0.2">
      <c r="T89" s="17"/>
    </row>
    <row r="90" spans="1:20" ht="15" x14ac:dyDescent="0.2">
      <c r="A90" s="119" t="s">
        <v>57</v>
      </c>
      <c r="B90" s="119"/>
      <c r="C90" s="119"/>
      <c r="D90" s="119"/>
      <c r="E90" s="119"/>
      <c r="K90" s="102"/>
      <c r="L90" s="102"/>
      <c r="M90" s="102"/>
      <c r="N90" s="102"/>
      <c r="O90" s="102"/>
      <c r="T90" s="17"/>
    </row>
    <row r="91" spans="1:20" ht="15" x14ac:dyDescent="0.2">
      <c r="A91" s="128" t="s">
        <v>25</v>
      </c>
      <c r="B91" s="128"/>
      <c r="C91" s="63" t="s">
        <v>48</v>
      </c>
      <c r="D91" s="63" t="s">
        <v>49</v>
      </c>
      <c r="E91" s="44" t="s">
        <v>24</v>
      </c>
      <c r="F91" s="41"/>
      <c r="G91" s="41"/>
      <c r="H91" s="41"/>
      <c r="K91" s="129"/>
      <c r="L91" s="129"/>
      <c r="M91" s="42"/>
      <c r="N91" s="42"/>
      <c r="O91" s="41"/>
      <c r="T91" s="17"/>
    </row>
    <row r="92" spans="1:20" ht="15" x14ac:dyDescent="0.2">
      <c r="A92" s="120" t="s">
        <v>33</v>
      </c>
      <c r="B92" s="120"/>
      <c r="C92" s="19">
        <v>11</v>
      </c>
      <c r="D92" s="19">
        <v>0</v>
      </c>
      <c r="E92" s="45">
        <f>SUM(C92:D92)</f>
        <v>11</v>
      </c>
      <c r="K92" s="130"/>
      <c r="L92" s="130"/>
      <c r="M92" s="17"/>
      <c r="N92" s="17"/>
      <c r="O92" s="67"/>
      <c r="T92" s="17"/>
    </row>
    <row r="93" spans="1:20" ht="15" x14ac:dyDescent="0.2">
      <c r="A93" s="120" t="s">
        <v>26</v>
      </c>
      <c r="B93" s="120"/>
      <c r="C93" s="19">
        <v>9</v>
      </c>
      <c r="D93" s="19">
        <v>35</v>
      </c>
      <c r="E93" s="45">
        <f t="shared" ref="E93:E103" si="7">SUM(C93:D93)</f>
        <v>44</v>
      </c>
      <c r="K93" s="130"/>
      <c r="L93" s="130"/>
      <c r="M93" s="17"/>
      <c r="N93" s="17"/>
      <c r="O93" s="67"/>
      <c r="T93" s="17"/>
    </row>
    <row r="94" spans="1:20" ht="15" x14ac:dyDescent="0.2">
      <c r="A94" s="117" t="s">
        <v>27</v>
      </c>
      <c r="B94" s="117"/>
      <c r="C94" s="19">
        <v>14</v>
      </c>
      <c r="D94" s="19">
        <v>43</v>
      </c>
      <c r="E94" s="45">
        <f t="shared" si="7"/>
        <v>57</v>
      </c>
      <c r="K94" s="131"/>
      <c r="L94" s="131"/>
      <c r="M94" s="17"/>
      <c r="N94" s="17"/>
      <c r="O94" s="67"/>
      <c r="T94" s="17"/>
    </row>
    <row r="95" spans="1:20" ht="15" x14ac:dyDescent="0.2">
      <c r="A95" s="117" t="s">
        <v>43</v>
      </c>
      <c r="B95" s="117"/>
      <c r="C95" s="19">
        <v>0</v>
      </c>
      <c r="D95" s="19">
        <v>12</v>
      </c>
      <c r="E95" s="45">
        <f t="shared" si="7"/>
        <v>12</v>
      </c>
      <c r="K95" s="131"/>
      <c r="L95" s="131"/>
      <c r="M95" s="17"/>
      <c r="N95" s="17"/>
      <c r="O95" s="67"/>
      <c r="T95" s="8"/>
    </row>
    <row r="96" spans="1:20" ht="15" x14ac:dyDescent="0.2">
      <c r="A96" s="117" t="s">
        <v>29</v>
      </c>
      <c r="B96" s="117"/>
      <c r="C96" s="19">
        <v>0</v>
      </c>
      <c r="D96" s="19">
        <v>2</v>
      </c>
      <c r="E96" s="45">
        <f t="shared" si="7"/>
        <v>2</v>
      </c>
      <c r="K96" s="131"/>
      <c r="L96" s="131"/>
      <c r="M96" s="17"/>
      <c r="N96" s="17"/>
      <c r="O96" s="67"/>
      <c r="T96" s="8"/>
    </row>
    <row r="97" spans="1:20" ht="15" x14ac:dyDescent="0.2">
      <c r="A97" s="117" t="s">
        <v>30</v>
      </c>
      <c r="B97" s="117"/>
      <c r="C97" s="19">
        <v>3</v>
      </c>
      <c r="D97" s="19">
        <v>6</v>
      </c>
      <c r="E97" s="45">
        <f t="shared" si="7"/>
        <v>9</v>
      </c>
      <c r="K97" s="131"/>
      <c r="L97" s="131"/>
      <c r="M97" s="17"/>
      <c r="N97" s="17"/>
      <c r="O97" s="67"/>
      <c r="T97" s="40"/>
    </row>
    <row r="98" spans="1:20" ht="15" x14ac:dyDescent="0.2">
      <c r="A98" s="117" t="s">
        <v>31</v>
      </c>
      <c r="B98" s="117"/>
      <c r="C98" s="19">
        <v>10</v>
      </c>
      <c r="D98" s="19">
        <v>1</v>
      </c>
      <c r="E98" s="45">
        <f t="shared" si="7"/>
        <v>11</v>
      </c>
      <c r="K98" s="131"/>
      <c r="L98" s="131"/>
      <c r="M98" s="17"/>
      <c r="N98" s="17"/>
      <c r="O98" s="67"/>
    </row>
    <row r="99" spans="1:20" ht="15" x14ac:dyDescent="0.2">
      <c r="A99" s="117" t="s">
        <v>32</v>
      </c>
      <c r="B99" s="117"/>
      <c r="C99" s="19">
        <v>52</v>
      </c>
      <c r="D99" s="19">
        <v>0</v>
      </c>
      <c r="E99" s="45">
        <f t="shared" si="7"/>
        <v>52</v>
      </c>
      <c r="K99" s="131"/>
      <c r="L99" s="131"/>
      <c r="M99" s="17"/>
      <c r="N99" s="17"/>
      <c r="O99" s="67"/>
    </row>
    <row r="100" spans="1:20" ht="15" x14ac:dyDescent="0.2">
      <c r="A100" s="120" t="s">
        <v>45</v>
      </c>
      <c r="B100" s="120"/>
      <c r="C100" s="19">
        <v>13</v>
      </c>
      <c r="D100" s="19">
        <v>20</v>
      </c>
      <c r="E100" s="45">
        <f t="shared" si="7"/>
        <v>33</v>
      </c>
      <c r="K100" s="130"/>
      <c r="L100" s="130"/>
      <c r="M100" s="17"/>
      <c r="N100" s="17"/>
      <c r="O100" s="67"/>
    </row>
    <row r="101" spans="1:20" ht="15" x14ac:dyDescent="0.2">
      <c r="A101" s="120" t="s">
        <v>44</v>
      </c>
      <c r="B101" s="120"/>
      <c r="C101" s="11">
        <v>9</v>
      </c>
      <c r="D101" s="11">
        <v>0</v>
      </c>
      <c r="E101" s="45">
        <f t="shared" si="7"/>
        <v>9</v>
      </c>
      <c r="K101" s="130"/>
      <c r="L101" s="130"/>
      <c r="M101" s="8"/>
      <c r="N101" s="8"/>
      <c r="O101" s="67"/>
    </row>
    <row r="102" spans="1:20" ht="15" x14ac:dyDescent="0.2">
      <c r="A102" s="117" t="s">
        <v>28</v>
      </c>
      <c r="B102" s="117"/>
      <c r="C102" s="11">
        <v>0</v>
      </c>
      <c r="D102" s="11">
        <v>2</v>
      </c>
      <c r="E102" s="45">
        <f t="shared" si="7"/>
        <v>2</v>
      </c>
      <c r="K102" s="131"/>
      <c r="L102" s="131"/>
      <c r="M102" s="8"/>
      <c r="N102" s="8"/>
      <c r="O102" s="67"/>
    </row>
    <row r="103" spans="1:20" ht="15" x14ac:dyDescent="0.2">
      <c r="A103" s="117" t="s">
        <v>24</v>
      </c>
      <c r="B103" s="117"/>
      <c r="C103" s="20">
        <f>SUM(C92:C102)</f>
        <v>121</v>
      </c>
      <c r="D103" s="16">
        <f>SUM(D92:D102)</f>
        <v>121</v>
      </c>
      <c r="E103" s="45">
        <f t="shared" si="7"/>
        <v>242</v>
      </c>
      <c r="K103" s="131"/>
      <c r="L103" s="131"/>
      <c r="M103" s="68"/>
      <c r="N103" s="40"/>
      <c r="O103" s="67"/>
    </row>
    <row r="114" spans="2:9" ht="15" x14ac:dyDescent="0.25">
      <c r="B114" s="48" t="s">
        <v>63</v>
      </c>
      <c r="C114" s="44" t="s">
        <v>2</v>
      </c>
      <c r="D114" s="44" t="s">
        <v>3</v>
      </c>
      <c r="E114" s="44" t="s">
        <v>4</v>
      </c>
      <c r="F114" s="44" t="s">
        <v>5</v>
      </c>
      <c r="G114" s="44" t="s">
        <v>6</v>
      </c>
      <c r="H114" s="44" t="s">
        <v>7</v>
      </c>
      <c r="I114" s="44" t="s">
        <v>24</v>
      </c>
    </row>
    <row r="115" spans="2:9" ht="30" x14ac:dyDescent="0.2">
      <c r="B115" s="49" t="s">
        <v>64</v>
      </c>
      <c r="C115" s="52">
        <v>13</v>
      </c>
      <c r="D115" s="52">
        <v>29</v>
      </c>
      <c r="E115" s="52">
        <v>39</v>
      </c>
      <c r="F115" s="52">
        <v>21</v>
      </c>
      <c r="G115" s="52"/>
      <c r="H115" s="52"/>
      <c r="I115" s="52">
        <f>SUM(D115:H115)</f>
        <v>89</v>
      </c>
    </row>
    <row r="116" spans="2:9" ht="30" x14ac:dyDescent="0.2">
      <c r="B116" s="49" t="s">
        <v>65</v>
      </c>
      <c r="C116" s="52">
        <v>5</v>
      </c>
      <c r="D116" s="52">
        <v>4</v>
      </c>
      <c r="E116" s="52">
        <v>2</v>
      </c>
      <c r="F116" s="52">
        <v>4</v>
      </c>
      <c r="G116" s="52"/>
      <c r="H116" s="52"/>
      <c r="I116" s="52">
        <f t="shared" ref="I116:I118" si="8">SUM(D116:H116)</f>
        <v>10</v>
      </c>
    </row>
    <row r="117" spans="2:9" ht="30" x14ac:dyDescent="0.2">
      <c r="B117" s="49" t="s">
        <v>66</v>
      </c>
      <c r="C117" s="52">
        <v>18</v>
      </c>
      <c r="D117" s="52">
        <v>33</v>
      </c>
      <c r="E117" s="52">
        <v>36</v>
      </c>
      <c r="F117" s="52"/>
      <c r="G117" s="52"/>
      <c r="H117" s="52"/>
      <c r="I117" s="52">
        <f t="shared" si="8"/>
        <v>69</v>
      </c>
    </row>
    <row r="118" spans="2:9" ht="45" x14ac:dyDescent="0.2">
      <c r="B118" s="49" t="s">
        <v>67</v>
      </c>
      <c r="C118" s="52">
        <v>0</v>
      </c>
      <c r="D118" s="52">
        <v>0</v>
      </c>
      <c r="E118" s="52">
        <v>18</v>
      </c>
      <c r="F118" s="52"/>
      <c r="G118" s="52"/>
      <c r="H118" s="52"/>
      <c r="I118" s="52">
        <f t="shared" si="8"/>
        <v>18</v>
      </c>
    </row>
    <row r="119" spans="2:9" ht="14.25" x14ac:dyDescent="0.2">
      <c r="B119" s="50" t="s">
        <v>68</v>
      </c>
      <c r="C119" s="51">
        <f>SUM(C115:C118)</f>
        <v>36</v>
      </c>
      <c r="D119" s="51">
        <f>SUM(D115:D118)</f>
        <v>66</v>
      </c>
      <c r="E119" s="51">
        <f t="shared" ref="E119:H119" si="9">SUM(E115:E118)</f>
        <v>95</v>
      </c>
      <c r="F119" s="51">
        <f t="shared" si="9"/>
        <v>25</v>
      </c>
      <c r="G119" s="51">
        <f t="shared" si="9"/>
        <v>0</v>
      </c>
      <c r="H119" s="51">
        <f t="shared" si="9"/>
        <v>0</v>
      </c>
      <c r="I119" s="53">
        <f>SUM(C119:H119)</f>
        <v>222</v>
      </c>
    </row>
    <row r="142" spans="1:2" ht="15" x14ac:dyDescent="0.2">
      <c r="A142" s="121" t="s">
        <v>50</v>
      </c>
      <c r="B142" s="122"/>
    </row>
    <row r="144" spans="1:2" ht="15" x14ac:dyDescent="0.2">
      <c r="A144" s="121" t="s">
        <v>51</v>
      </c>
      <c r="B144" s="122"/>
    </row>
  </sheetData>
  <mergeCells count="93">
    <mergeCell ref="K100:L100"/>
    <mergeCell ref="K101:L101"/>
    <mergeCell ref="K102:L102"/>
    <mergeCell ref="K103:L103"/>
    <mergeCell ref="K95:L95"/>
    <mergeCell ref="K96:L96"/>
    <mergeCell ref="K97:L97"/>
    <mergeCell ref="K98:L98"/>
    <mergeCell ref="K99:L99"/>
    <mergeCell ref="K90:O90"/>
    <mergeCell ref="K91:L91"/>
    <mergeCell ref="K92:L92"/>
    <mergeCell ref="K93:L93"/>
    <mergeCell ref="K94:L94"/>
    <mergeCell ref="A15:I15"/>
    <mergeCell ref="A1:U1"/>
    <mergeCell ref="A2:U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32:B32"/>
    <mergeCell ref="A16:B16"/>
    <mergeCell ref="A17:B17"/>
    <mergeCell ref="A18:B18"/>
    <mergeCell ref="A19:B19"/>
    <mergeCell ref="A20:B20"/>
    <mergeCell ref="A21:B21"/>
    <mergeCell ref="A22:B22"/>
    <mergeCell ref="A23:B23"/>
    <mergeCell ref="A28:I28"/>
    <mergeCell ref="A29:B29"/>
    <mergeCell ref="A30:B30"/>
    <mergeCell ref="A49:B49"/>
    <mergeCell ref="A33:B33"/>
    <mergeCell ref="A34:B34"/>
    <mergeCell ref="A35:B35"/>
    <mergeCell ref="A36:B36"/>
    <mergeCell ref="A37:B37"/>
    <mergeCell ref="A38:B38"/>
    <mergeCell ref="A40:B40"/>
    <mergeCell ref="A41:B41"/>
    <mergeCell ref="A43:B43"/>
    <mergeCell ref="A45:B45"/>
    <mergeCell ref="A46:B46"/>
    <mergeCell ref="A64:B64"/>
    <mergeCell ref="A50:B50"/>
    <mergeCell ref="A51:B51"/>
    <mergeCell ref="A53:B53"/>
    <mergeCell ref="A54:B54"/>
    <mergeCell ref="A55:B55"/>
    <mergeCell ref="A57:B57"/>
    <mergeCell ref="A58:B58"/>
    <mergeCell ref="A59:B59"/>
    <mergeCell ref="A60:B60"/>
    <mergeCell ref="A61:B61"/>
    <mergeCell ref="A63:B63"/>
    <mergeCell ref="A83:B83"/>
    <mergeCell ref="A69:B69"/>
    <mergeCell ref="A70:B70"/>
    <mergeCell ref="A74:I74"/>
    <mergeCell ref="A75:B75"/>
    <mergeCell ref="A76:B76"/>
    <mergeCell ref="A77:B77"/>
    <mergeCell ref="A78:B78"/>
    <mergeCell ref="A79:B79"/>
    <mergeCell ref="A80:B80"/>
    <mergeCell ref="A81:B81"/>
    <mergeCell ref="A82:B82"/>
    <mergeCell ref="A98:B98"/>
    <mergeCell ref="A84:B84"/>
    <mergeCell ref="A85:B85"/>
    <mergeCell ref="A86:B86"/>
    <mergeCell ref="A90:E90"/>
    <mergeCell ref="A91:B91"/>
    <mergeCell ref="A92:B92"/>
    <mergeCell ref="A93:B93"/>
    <mergeCell ref="A94:B94"/>
    <mergeCell ref="A95:B95"/>
    <mergeCell ref="A96:B96"/>
    <mergeCell ref="A97:B97"/>
    <mergeCell ref="A144:B144"/>
    <mergeCell ref="A99:B99"/>
    <mergeCell ref="A100:B100"/>
    <mergeCell ref="A101:B101"/>
    <mergeCell ref="A102:B102"/>
    <mergeCell ref="A103:B103"/>
    <mergeCell ref="A142:B14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topLeftCell="A27" workbookViewId="0">
      <selection activeCell="A40" sqref="A40:B40"/>
    </sheetView>
  </sheetViews>
  <sheetFormatPr baseColWidth="10" defaultRowHeight="12.75" x14ac:dyDescent="0.2"/>
  <cols>
    <col min="1" max="1" width="3.83203125" customWidth="1"/>
    <col min="2" max="2" width="39.5" customWidth="1"/>
  </cols>
  <sheetData>
    <row r="2" spans="1:21" ht="14.25" x14ac:dyDescent="0.2">
      <c r="A2" s="126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5" x14ac:dyDescent="0.2">
      <c r="A3" s="101" t="s">
        <v>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5" x14ac:dyDescent="0.2">
      <c r="A4" s="103" t="s">
        <v>58</v>
      </c>
      <c r="B4" s="103"/>
      <c r="C4" s="103"/>
      <c r="D4" s="103"/>
      <c r="E4" s="10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21" ht="30" x14ac:dyDescent="0.2">
      <c r="A5" s="115" t="s">
        <v>35</v>
      </c>
      <c r="B5" s="116"/>
      <c r="C5" s="39" t="s">
        <v>48</v>
      </c>
      <c r="D5" s="39" t="s">
        <v>49</v>
      </c>
      <c r="E5" s="39" t="s">
        <v>1</v>
      </c>
      <c r="F5" s="1"/>
      <c r="I5" s="1"/>
    </row>
    <row r="6" spans="1:21" ht="15" x14ac:dyDescent="0.2">
      <c r="A6" s="106" t="s">
        <v>2</v>
      </c>
      <c r="B6" s="107"/>
      <c r="C6" s="4">
        <v>18</v>
      </c>
      <c r="D6" s="4">
        <v>18</v>
      </c>
      <c r="E6" s="4">
        <f t="shared" ref="E6:E11" si="0">C6+D6</f>
        <v>36</v>
      </c>
      <c r="F6" s="1"/>
      <c r="I6" s="1"/>
    </row>
    <row r="7" spans="1:21" ht="15" x14ac:dyDescent="0.2">
      <c r="A7" s="106" t="s">
        <v>3</v>
      </c>
      <c r="B7" s="107"/>
      <c r="C7" s="4">
        <v>31</v>
      </c>
      <c r="D7" s="3">
        <v>35</v>
      </c>
      <c r="E7" s="4">
        <f t="shared" si="0"/>
        <v>66</v>
      </c>
      <c r="F7" s="1"/>
      <c r="I7" s="1"/>
    </row>
    <row r="8" spans="1:21" ht="15" x14ac:dyDescent="0.2">
      <c r="A8" s="106" t="s">
        <v>4</v>
      </c>
      <c r="B8" s="107"/>
      <c r="C8" s="4">
        <v>41</v>
      </c>
      <c r="D8" s="3">
        <v>54</v>
      </c>
      <c r="E8" s="4">
        <v>95</v>
      </c>
      <c r="F8" s="1"/>
      <c r="I8" s="1"/>
    </row>
    <row r="9" spans="1:21" ht="15" x14ac:dyDescent="0.2">
      <c r="A9" s="106" t="s">
        <v>5</v>
      </c>
      <c r="B9" s="107"/>
      <c r="C9" s="3">
        <v>25</v>
      </c>
      <c r="D9" s="3">
        <v>20</v>
      </c>
      <c r="E9" s="4">
        <f t="shared" si="0"/>
        <v>45</v>
      </c>
      <c r="F9" s="1"/>
      <c r="I9" s="1"/>
    </row>
    <row r="10" spans="1:21" ht="15" x14ac:dyDescent="0.2">
      <c r="A10" s="106" t="s">
        <v>6</v>
      </c>
      <c r="B10" s="107"/>
      <c r="C10" s="4">
        <v>26</v>
      </c>
      <c r="D10" s="3">
        <v>36</v>
      </c>
      <c r="E10" s="4">
        <v>62</v>
      </c>
      <c r="F10" s="1"/>
      <c r="I10" s="1"/>
    </row>
    <row r="11" spans="1:21" ht="15" x14ac:dyDescent="0.2">
      <c r="A11" s="108" t="s">
        <v>7</v>
      </c>
      <c r="B11" s="109"/>
      <c r="C11" s="12"/>
      <c r="D11" s="12"/>
      <c r="E11" s="6">
        <f t="shared" si="0"/>
        <v>0</v>
      </c>
      <c r="F11" s="1"/>
      <c r="I11" s="1"/>
    </row>
    <row r="12" spans="1:21" ht="15" x14ac:dyDescent="0.2">
      <c r="A12" s="119" t="s">
        <v>52</v>
      </c>
      <c r="B12" s="119"/>
      <c r="C12" s="37">
        <f>SUM(C6:C11)</f>
        <v>141</v>
      </c>
      <c r="D12" s="37">
        <f>SUM(D6:D11)</f>
        <v>163</v>
      </c>
      <c r="E12" s="37">
        <f>SUM(E6:E11)</f>
        <v>304</v>
      </c>
      <c r="F12" s="1"/>
      <c r="I12" s="1"/>
    </row>
    <row r="13" spans="1:21" ht="15" x14ac:dyDescent="0.2">
      <c r="A13" s="73"/>
      <c r="B13" s="73"/>
      <c r="C13" s="5"/>
      <c r="D13" s="5"/>
      <c r="E13" s="21"/>
      <c r="F13" s="1"/>
      <c r="I13" s="1"/>
    </row>
    <row r="14" spans="1:21" ht="15" x14ac:dyDescent="0.2">
      <c r="A14" s="73"/>
      <c r="B14" s="73"/>
      <c r="C14" s="5"/>
      <c r="D14" s="5"/>
      <c r="E14" s="21"/>
      <c r="F14" s="1"/>
      <c r="I14" s="1"/>
    </row>
    <row r="15" spans="1:21" ht="14.25" x14ac:dyDescent="0.2">
      <c r="A15" s="31"/>
      <c r="B15" s="32"/>
      <c r="C15" s="5"/>
      <c r="D15" s="5"/>
      <c r="E15" s="1"/>
      <c r="F15" s="1"/>
      <c r="G15" s="1"/>
      <c r="H15" s="1"/>
      <c r="I15" s="1"/>
    </row>
    <row r="16" spans="1:21" ht="15" x14ac:dyDescent="0.2">
      <c r="A16" s="103" t="s">
        <v>72</v>
      </c>
      <c r="B16" s="103"/>
      <c r="C16" s="103"/>
      <c r="D16" s="103"/>
      <c r="E16" s="103"/>
      <c r="F16" s="103"/>
      <c r="G16" s="103"/>
      <c r="H16" s="103"/>
      <c r="I16" s="103"/>
    </row>
    <row r="17" spans="1:21" x14ac:dyDescent="0.2">
      <c r="A17" s="113" t="s">
        <v>35</v>
      </c>
      <c r="B17" s="114"/>
      <c r="C17" s="34" t="s">
        <v>8</v>
      </c>
      <c r="D17" s="34" t="s">
        <v>9</v>
      </c>
      <c r="E17" s="34" t="s">
        <v>10</v>
      </c>
      <c r="F17" s="35" t="s">
        <v>36</v>
      </c>
      <c r="G17" s="36" t="s">
        <v>11</v>
      </c>
      <c r="H17" s="35" t="s">
        <v>12</v>
      </c>
      <c r="I17" s="35" t="s">
        <v>24</v>
      </c>
    </row>
    <row r="18" spans="1:21" ht="15" x14ac:dyDescent="0.2">
      <c r="A18" s="106" t="s">
        <v>2</v>
      </c>
      <c r="B18" s="107"/>
      <c r="C18" s="4">
        <v>33</v>
      </c>
      <c r="D18" s="4">
        <v>0</v>
      </c>
      <c r="E18" s="4">
        <v>0</v>
      </c>
      <c r="F18" s="11">
        <v>2</v>
      </c>
      <c r="G18" s="11">
        <v>1</v>
      </c>
      <c r="H18" s="11">
        <v>0</v>
      </c>
      <c r="I18" s="20">
        <f>SUM(B18:H18)</f>
        <v>36</v>
      </c>
    </row>
    <row r="19" spans="1:21" ht="15" x14ac:dyDescent="0.2">
      <c r="A19" s="106" t="s">
        <v>3</v>
      </c>
      <c r="B19" s="107"/>
      <c r="C19" s="3">
        <v>56</v>
      </c>
      <c r="D19" s="3">
        <v>1</v>
      </c>
      <c r="E19" s="3">
        <v>0</v>
      </c>
      <c r="F19" s="24">
        <v>7</v>
      </c>
      <c r="G19" s="3">
        <v>2</v>
      </c>
      <c r="H19" s="3">
        <v>0</v>
      </c>
      <c r="I19" s="20">
        <f t="shared" ref="I19:I24" si="1">SUM(B19:G19)</f>
        <v>66</v>
      </c>
    </row>
    <row r="20" spans="1:21" ht="15" x14ac:dyDescent="0.2">
      <c r="A20" s="106" t="s">
        <v>4</v>
      </c>
      <c r="B20" s="107"/>
      <c r="C20" s="3">
        <v>93</v>
      </c>
      <c r="D20" s="3">
        <v>0</v>
      </c>
      <c r="E20" s="3">
        <v>0</v>
      </c>
      <c r="F20" s="24">
        <v>0</v>
      </c>
      <c r="G20" s="24">
        <v>2</v>
      </c>
      <c r="H20" s="24">
        <v>0</v>
      </c>
      <c r="I20" s="20">
        <f t="shared" si="1"/>
        <v>95</v>
      </c>
    </row>
    <row r="21" spans="1:21" ht="15" x14ac:dyDescent="0.2">
      <c r="A21" s="106" t="s">
        <v>5</v>
      </c>
      <c r="B21" s="107"/>
      <c r="C21" s="3">
        <v>43</v>
      </c>
      <c r="D21" s="3">
        <v>0</v>
      </c>
      <c r="E21" s="3">
        <v>0</v>
      </c>
      <c r="F21" s="24">
        <v>0</v>
      </c>
      <c r="G21" s="24">
        <v>2</v>
      </c>
      <c r="H21" s="24">
        <v>0</v>
      </c>
      <c r="I21" s="20">
        <f t="shared" si="1"/>
        <v>45</v>
      </c>
    </row>
    <row r="22" spans="1:21" ht="15" x14ac:dyDescent="0.2">
      <c r="A22" s="106" t="s">
        <v>6</v>
      </c>
      <c r="B22" s="107"/>
      <c r="C22" s="3">
        <v>60</v>
      </c>
      <c r="D22" s="3">
        <v>0</v>
      </c>
      <c r="E22" s="3">
        <v>0</v>
      </c>
      <c r="F22" s="24">
        <v>2</v>
      </c>
      <c r="G22" s="24">
        <v>0</v>
      </c>
      <c r="H22" s="24">
        <v>0</v>
      </c>
      <c r="I22" s="20">
        <f t="shared" si="1"/>
        <v>62</v>
      </c>
    </row>
    <row r="23" spans="1:21" ht="15" x14ac:dyDescent="0.2">
      <c r="A23" s="108" t="s">
        <v>7</v>
      </c>
      <c r="B23" s="109"/>
      <c r="C23" s="12"/>
      <c r="D23" s="12"/>
      <c r="E23" s="12"/>
      <c r="F23" s="13"/>
      <c r="G23" s="14"/>
      <c r="H23" s="14"/>
      <c r="I23" s="20">
        <f t="shared" si="1"/>
        <v>0</v>
      </c>
    </row>
    <row r="24" spans="1:21" ht="15" x14ac:dyDescent="0.2">
      <c r="A24" s="112" t="s">
        <v>24</v>
      </c>
      <c r="B24" s="112"/>
      <c r="C24" s="28">
        <f t="shared" ref="C24:H24" si="2">SUM(C18:C23)</f>
        <v>285</v>
      </c>
      <c r="D24" s="28">
        <f t="shared" si="2"/>
        <v>1</v>
      </c>
      <c r="E24" s="28">
        <f t="shared" si="2"/>
        <v>0</v>
      </c>
      <c r="F24" s="28">
        <f t="shared" si="2"/>
        <v>11</v>
      </c>
      <c r="G24" s="28">
        <f t="shared" si="2"/>
        <v>7</v>
      </c>
      <c r="H24" s="28">
        <f t="shared" si="2"/>
        <v>0</v>
      </c>
      <c r="I24" s="29">
        <f t="shared" si="1"/>
        <v>304</v>
      </c>
    </row>
    <row r="25" spans="1:21" ht="14.25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x14ac:dyDescent="0.2">
      <c r="A27" s="33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x14ac:dyDescent="0.2">
      <c r="A28" s="1"/>
      <c r="B28" s="27"/>
      <c r="C28" s="1"/>
      <c r="D28" s="1"/>
      <c r="E28" s="1"/>
      <c r="F28" s="1"/>
      <c r="G28" s="1"/>
      <c r="H28" s="1"/>
      <c r="I28" s="1"/>
    </row>
    <row r="29" spans="1:21" ht="15" x14ac:dyDescent="0.2">
      <c r="A29" s="123" t="s">
        <v>70</v>
      </c>
      <c r="B29" s="124"/>
      <c r="C29" s="124"/>
      <c r="D29" s="124"/>
      <c r="E29" s="124"/>
      <c r="F29" s="124"/>
      <c r="G29" s="124"/>
      <c r="H29" s="124"/>
      <c r="I29" s="125"/>
    </row>
    <row r="30" spans="1:21" ht="15" x14ac:dyDescent="0.2">
      <c r="A30" s="110" t="s">
        <v>13</v>
      </c>
      <c r="B30" s="111"/>
      <c r="C30" s="34" t="s">
        <v>2</v>
      </c>
      <c r="D30" s="34" t="s">
        <v>3</v>
      </c>
      <c r="E30" s="34" t="s">
        <v>4</v>
      </c>
      <c r="F30" s="72" t="s">
        <v>5</v>
      </c>
      <c r="G30" s="35" t="s">
        <v>53</v>
      </c>
      <c r="H30" s="35" t="s">
        <v>7</v>
      </c>
      <c r="I30" s="35" t="s">
        <v>24</v>
      </c>
    </row>
    <row r="31" spans="1:21" ht="15" x14ac:dyDescent="0.2">
      <c r="A31" s="104" t="s">
        <v>14</v>
      </c>
      <c r="B31" s="105"/>
      <c r="C31" s="3">
        <v>0</v>
      </c>
      <c r="D31" s="3">
        <v>1</v>
      </c>
      <c r="E31" s="3">
        <v>0</v>
      </c>
      <c r="F31" s="23">
        <v>0</v>
      </c>
      <c r="G31" s="24">
        <v>0</v>
      </c>
      <c r="H31" s="9"/>
      <c r="I31" s="20">
        <f t="shared" ref="I31:I74" si="3">SUM(C31:H31)</f>
        <v>1</v>
      </c>
    </row>
    <row r="32" spans="1:21" ht="15" x14ac:dyDescent="0.2">
      <c r="A32" s="56" t="s">
        <v>91</v>
      </c>
      <c r="B32" s="74"/>
      <c r="C32" s="3">
        <v>0</v>
      </c>
      <c r="D32" s="3">
        <v>0</v>
      </c>
      <c r="E32" s="3">
        <v>0</v>
      </c>
      <c r="F32" s="23">
        <v>1</v>
      </c>
      <c r="G32" s="24">
        <v>0</v>
      </c>
      <c r="H32" s="9"/>
      <c r="I32" s="20"/>
    </row>
    <row r="33" spans="1:9" ht="15" x14ac:dyDescent="0.2">
      <c r="A33" s="104" t="s">
        <v>47</v>
      </c>
      <c r="B33" s="105"/>
      <c r="C33" s="3">
        <v>0</v>
      </c>
      <c r="D33" s="3">
        <v>1</v>
      </c>
      <c r="E33" s="3">
        <v>1</v>
      </c>
      <c r="F33" s="23">
        <v>0</v>
      </c>
      <c r="G33" s="24">
        <v>0</v>
      </c>
      <c r="H33" s="9"/>
      <c r="I33" s="20">
        <f t="shared" si="3"/>
        <v>2</v>
      </c>
    </row>
    <row r="34" spans="1:9" ht="15" x14ac:dyDescent="0.2">
      <c r="A34" s="104" t="s">
        <v>15</v>
      </c>
      <c r="B34" s="105"/>
      <c r="C34" s="3">
        <v>0</v>
      </c>
      <c r="D34" s="3">
        <v>1</v>
      </c>
      <c r="E34" s="3">
        <v>0</v>
      </c>
      <c r="F34" s="23">
        <v>0</v>
      </c>
      <c r="G34" s="24">
        <v>0</v>
      </c>
      <c r="H34" s="9"/>
      <c r="I34" s="20">
        <f t="shared" si="3"/>
        <v>1</v>
      </c>
    </row>
    <row r="35" spans="1:9" ht="15" x14ac:dyDescent="0.2">
      <c r="A35" s="104" t="s">
        <v>38</v>
      </c>
      <c r="B35" s="105"/>
      <c r="C35" s="3">
        <v>5</v>
      </c>
      <c r="D35" s="3">
        <v>1</v>
      </c>
      <c r="E35" s="3">
        <v>0</v>
      </c>
      <c r="F35" s="23">
        <v>0</v>
      </c>
      <c r="G35" s="24">
        <v>0</v>
      </c>
      <c r="H35" s="9"/>
      <c r="I35" s="20">
        <f t="shared" si="3"/>
        <v>6</v>
      </c>
    </row>
    <row r="36" spans="1:9" ht="15" x14ac:dyDescent="0.2">
      <c r="A36" s="104" t="s">
        <v>74</v>
      </c>
      <c r="B36" s="105"/>
      <c r="C36" s="3">
        <v>0</v>
      </c>
      <c r="D36" s="3">
        <v>0</v>
      </c>
      <c r="E36" s="3">
        <v>1</v>
      </c>
      <c r="F36" s="23">
        <v>0</v>
      </c>
      <c r="G36" s="24">
        <v>1</v>
      </c>
      <c r="H36" s="9"/>
      <c r="I36" s="20">
        <f>SUM(C36:H36)</f>
        <v>2</v>
      </c>
    </row>
    <row r="37" spans="1:9" ht="15" x14ac:dyDescent="0.2">
      <c r="A37" s="104" t="s">
        <v>75</v>
      </c>
      <c r="B37" s="105"/>
      <c r="C37" s="3">
        <v>0</v>
      </c>
      <c r="D37" s="3">
        <v>0</v>
      </c>
      <c r="E37" s="3">
        <v>1</v>
      </c>
      <c r="F37" s="23">
        <v>0</v>
      </c>
      <c r="G37" s="24">
        <v>0</v>
      </c>
      <c r="H37" s="9"/>
      <c r="I37" s="20">
        <f>SUM(C37:H37)</f>
        <v>1</v>
      </c>
    </row>
    <row r="38" spans="1:9" ht="15" x14ac:dyDescent="0.2">
      <c r="A38" s="104" t="s">
        <v>16</v>
      </c>
      <c r="B38" s="105"/>
      <c r="C38" s="3">
        <v>3</v>
      </c>
      <c r="D38" s="3">
        <v>6</v>
      </c>
      <c r="E38" s="3">
        <v>0</v>
      </c>
      <c r="F38" s="23">
        <v>1</v>
      </c>
      <c r="G38" s="24">
        <v>1</v>
      </c>
      <c r="H38" s="9"/>
      <c r="I38" s="20">
        <f t="shared" si="3"/>
        <v>11</v>
      </c>
    </row>
    <row r="39" spans="1:9" ht="15" x14ac:dyDescent="0.2">
      <c r="A39" s="104" t="s">
        <v>59</v>
      </c>
      <c r="B39" s="105"/>
      <c r="C39" s="3">
        <v>0</v>
      </c>
      <c r="D39" s="3">
        <v>2</v>
      </c>
      <c r="E39" s="3">
        <v>0</v>
      </c>
      <c r="F39" s="23">
        <v>1</v>
      </c>
      <c r="G39" s="24">
        <v>0</v>
      </c>
      <c r="H39" s="9"/>
      <c r="I39" s="20">
        <f t="shared" si="3"/>
        <v>3</v>
      </c>
    </row>
    <row r="40" spans="1:9" ht="15" x14ac:dyDescent="0.2">
      <c r="A40" s="56" t="s">
        <v>86</v>
      </c>
      <c r="B40" s="57"/>
      <c r="C40" s="3">
        <v>0</v>
      </c>
      <c r="D40" s="3">
        <v>0</v>
      </c>
      <c r="E40" s="3">
        <v>0</v>
      </c>
      <c r="F40" s="23">
        <v>2</v>
      </c>
      <c r="G40" s="24">
        <v>0</v>
      </c>
      <c r="H40" s="9"/>
      <c r="I40" s="20">
        <f>SUM(C40:H40)</f>
        <v>2</v>
      </c>
    </row>
    <row r="41" spans="1:9" ht="15" x14ac:dyDescent="0.2">
      <c r="A41" s="104" t="s">
        <v>17</v>
      </c>
      <c r="B41" s="105"/>
      <c r="C41" s="3">
        <v>0</v>
      </c>
      <c r="D41" s="3">
        <v>4</v>
      </c>
      <c r="E41" s="3">
        <v>1</v>
      </c>
      <c r="F41" s="23">
        <v>4</v>
      </c>
      <c r="G41" s="24">
        <v>5</v>
      </c>
      <c r="H41" s="9"/>
      <c r="I41" s="20">
        <f t="shared" si="3"/>
        <v>14</v>
      </c>
    </row>
    <row r="42" spans="1:9" ht="15" x14ac:dyDescent="0.2">
      <c r="A42" s="104" t="s">
        <v>62</v>
      </c>
      <c r="B42" s="105"/>
      <c r="C42" s="3">
        <v>0</v>
      </c>
      <c r="D42" s="3">
        <v>1</v>
      </c>
      <c r="E42" s="3">
        <v>1</v>
      </c>
      <c r="F42" s="23">
        <v>0</v>
      </c>
      <c r="G42" s="24">
        <v>0</v>
      </c>
      <c r="H42" s="9"/>
      <c r="I42" s="20">
        <f t="shared" si="3"/>
        <v>2</v>
      </c>
    </row>
    <row r="43" spans="1:9" ht="15" x14ac:dyDescent="0.2">
      <c r="A43" s="56" t="s">
        <v>92</v>
      </c>
      <c r="B43" s="57"/>
      <c r="C43" s="3">
        <v>0</v>
      </c>
      <c r="D43" s="3">
        <v>0</v>
      </c>
      <c r="E43" s="3">
        <v>0</v>
      </c>
      <c r="F43" s="23">
        <v>2</v>
      </c>
      <c r="G43" s="24">
        <v>4</v>
      </c>
      <c r="H43" s="9"/>
      <c r="I43" s="20">
        <f t="shared" si="3"/>
        <v>6</v>
      </c>
    </row>
    <row r="44" spans="1:9" ht="15" x14ac:dyDescent="0.2">
      <c r="A44" s="104" t="s">
        <v>42</v>
      </c>
      <c r="B44" s="105"/>
      <c r="C44" s="3">
        <v>1</v>
      </c>
      <c r="D44" s="3">
        <v>3</v>
      </c>
      <c r="E44" s="3">
        <v>1</v>
      </c>
      <c r="F44" s="23">
        <v>2</v>
      </c>
      <c r="G44" s="24">
        <v>0</v>
      </c>
      <c r="H44" s="9"/>
      <c r="I44" s="20">
        <f t="shared" si="3"/>
        <v>7</v>
      </c>
    </row>
    <row r="45" spans="1:9" ht="15" x14ac:dyDescent="0.2">
      <c r="A45" s="56" t="s">
        <v>90</v>
      </c>
      <c r="B45" s="74"/>
      <c r="C45" s="3">
        <v>0</v>
      </c>
      <c r="D45" s="3">
        <v>0</v>
      </c>
      <c r="E45" s="3">
        <v>0</v>
      </c>
      <c r="F45" s="23">
        <v>1</v>
      </c>
      <c r="G45" s="24">
        <v>0</v>
      </c>
      <c r="H45" s="9"/>
      <c r="I45" s="20">
        <f t="shared" si="3"/>
        <v>1</v>
      </c>
    </row>
    <row r="46" spans="1:9" ht="15" x14ac:dyDescent="0.2">
      <c r="A46" s="104" t="s">
        <v>60</v>
      </c>
      <c r="B46" s="105"/>
      <c r="C46" s="3">
        <v>1</v>
      </c>
      <c r="D46" s="3">
        <v>3</v>
      </c>
      <c r="E46" s="3">
        <v>6</v>
      </c>
      <c r="F46" s="23">
        <v>1</v>
      </c>
      <c r="G46" s="24">
        <v>1</v>
      </c>
      <c r="H46" s="9"/>
      <c r="I46" s="20">
        <f t="shared" si="3"/>
        <v>12</v>
      </c>
    </row>
    <row r="47" spans="1:9" ht="15" x14ac:dyDescent="0.2">
      <c r="A47" s="104" t="s">
        <v>18</v>
      </c>
      <c r="B47" s="105"/>
      <c r="C47" s="3">
        <v>0</v>
      </c>
      <c r="D47" s="3">
        <v>2</v>
      </c>
      <c r="E47" s="3">
        <v>0</v>
      </c>
      <c r="F47" s="23">
        <v>0</v>
      </c>
      <c r="G47" s="24">
        <v>0</v>
      </c>
      <c r="H47" s="9"/>
      <c r="I47" s="20">
        <f t="shared" si="3"/>
        <v>2</v>
      </c>
    </row>
    <row r="48" spans="1:9" ht="15" x14ac:dyDescent="0.2">
      <c r="A48" s="56" t="s">
        <v>83</v>
      </c>
      <c r="B48" s="66"/>
      <c r="C48" s="3">
        <v>0</v>
      </c>
      <c r="D48" s="3">
        <v>0</v>
      </c>
      <c r="E48" s="3">
        <v>0</v>
      </c>
      <c r="F48" s="23">
        <v>3</v>
      </c>
      <c r="G48" s="24">
        <v>0</v>
      </c>
      <c r="H48" s="9"/>
      <c r="I48" s="20">
        <f t="shared" si="3"/>
        <v>3</v>
      </c>
    </row>
    <row r="49" spans="1:9" ht="15" x14ac:dyDescent="0.2">
      <c r="A49" s="56" t="s">
        <v>84</v>
      </c>
      <c r="B49" s="66"/>
      <c r="C49" s="3">
        <v>0</v>
      </c>
      <c r="D49" s="3">
        <v>0</v>
      </c>
      <c r="E49" s="3">
        <v>0</v>
      </c>
      <c r="F49" s="23">
        <v>1</v>
      </c>
      <c r="G49" s="24">
        <v>0</v>
      </c>
      <c r="H49" s="9"/>
      <c r="I49" s="20">
        <f t="shared" si="3"/>
        <v>1</v>
      </c>
    </row>
    <row r="50" spans="1:9" ht="15" x14ac:dyDescent="0.2">
      <c r="A50" s="104" t="s">
        <v>19</v>
      </c>
      <c r="B50" s="105"/>
      <c r="C50" s="3">
        <v>3</v>
      </c>
      <c r="D50" s="3">
        <v>2</v>
      </c>
      <c r="E50" s="3">
        <v>1</v>
      </c>
      <c r="F50" s="23">
        <v>1</v>
      </c>
      <c r="G50" s="24">
        <v>0</v>
      </c>
      <c r="H50" s="9"/>
      <c r="I50" s="20">
        <f t="shared" si="3"/>
        <v>7</v>
      </c>
    </row>
    <row r="51" spans="1:9" ht="15" x14ac:dyDescent="0.2">
      <c r="A51" s="104" t="s">
        <v>40</v>
      </c>
      <c r="B51" s="105"/>
      <c r="C51" s="3">
        <v>5</v>
      </c>
      <c r="D51" s="3">
        <v>16</v>
      </c>
      <c r="E51" s="3">
        <v>20</v>
      </c>
      <c r="F51" s="23">
        <v>7</v>
      </c>
      <c r="G51" s="24">
        <v>6</v>
      </c>
      <c r="H51" s="9"/>
      <c r="I51" s="20">
        <f t="shared" si="3"/>
        <v>54</v>
      </c>
    </row>
    <row r="52" spans="1:9" ht="15" x14ac:dyDescent="0.2">
      <c r="A52" s="104" t="s">
        <v>20</v>
      </c>
      <c r="B52" s="105"/>
      <c r="C52" s="3">
        <v>7</v>
      </c>
      <c r="D52" s="3">
        <v>5</v>
      </c>
      <c r="E52" s="3">
        <v>16</v>
      </c>
      <c r="F52" s="23">
        <v>2</v>
      </c>
      <c r="G52" s="24">
        <v>0</v>
      </c>
      <c r="H52" s="9"/>
      <c r="I52" s="20">
        <f t="shared" si="3"/>
        <v>30</v>
      </c>
    </row>
    <row r="53" spans="1:9" ht="15" x14ac:dyDescent="0.2">
      <c r="A53" s="56" t="s">
        <v>94</v>
      </c>
      <c r="B53" s="74"/>
      <c r="C53" s="3">
        <v>0</v>
      </c>
      <c r="D53" s="3">
        <v>0</v>
      </c>
      <c r="E53" s="3">
        <v>0</v>
      </c>
      <c r="F53" s="23">
        <v>0</v>
      </c>
      <c r="G53" s="24">
        <v>1</v>
      </c>
      <c r="H53" s="9"/>
      <c r="I53" s="20">
        <f t="shared" si="3"/>
        <v>1</v>
      </c>
    </row>
    <row r="54" spans="1:9" ht="15" x14ac:dyDescent="0.2">
      <c r="A54" s="56" t="s">
        <v>76</v>
      </c>
      <c r="B54" s="93"/>
      <c r="C54" s="3">
        <v>0</v>
      </c>
      <c r="D54" s="3">
        <v>0</v>
      </c>
      <c r="E54" s="3">
        <v>2</v>
      </c>
      <c r="F54" s="23">
        <v>0</v>
      </c>
      <c r="G54" s="24">
        <v>0</v>
      </c>
      <c r="H54" s="9"/>
      <c r="I54" s="20">
        <f t="shared" si="3"/>
        <v>2</v>
      </c>
    </row>
    <row r="55" spans="1:9" ht="15" x14ac:dyDescent="0.2">
      <c r="A55" s="104" t="s">
        <v>82</v>
      </c>
      <c r="B55" s="105"/>
      <c r="C55" s="3">
        <v>0</v>
      </c>
      <c r="D55" s="3">
        <v>0</v>
      </c>
      <c r="E55" s="3">
        <v>1</v>
      </c>
      <c r="F55" s="23">
        <v>0</v>
      </c>
      <c r="G55" s="24">
        <v>0</v>
      </c>
      <c r="H55" s="9"/>
      <c r="I55" s="20">
        <f t="shared" si="3"/>
        <v>1</v>
      </c>
    </row>
    <row r="56" spans="1:9" ht="15" x14ac:dyDescent="0.2">
      <c r="A56" s="104" t="s">
        <v>81</v>
      </c>
      <c r="B56" s="105"/>
      <c r="C56" s="3">
        <v>0</v>
      </c>
      <c r="D56" s="3">
        <v>0</v>
      </c>
      <c r="E56" s="3">
        <v>1</v>
      </c>
      <c r="F56" s="23">
        <v>0</v>
      </c>
      <c r="G56" s="24">
        <v>0</v>
      </c>
      <c r="H56" s="9"/>
      <c r="I56" s="20">
        <f t="shared" si="3"/>
        <v>1</v>
      </c>
    </row>
    <row r="57" spans="1:9" ht="15" x14ac:dyDescent="0.2">
      <c r="A57" s="104" t="s">
        <v>21</v>
      </c>
      <c r="B57" s="105"/>
      <c r="C57" s="3">
        <v>0</v>
      </c>
      <c r="D57" s="3">
        <v>1</v>
      </c>
      <c r="E57" s="3">
        <v>2</v>
      </c>
      <c r="F57" s="23">
        <v>0</v>
      </c>
      <c r="G57" s="24">
        <v>1</v>
      </c>
      <c r="H57" s="9"/>
      <c r="I57" s="20">
        <f t="shared" si="3"/>
        <v>4</v>
      </c>
    </row>
    <row r="58" spans="1:9" ht="15" x14ac:dyDescent="0.2">
      <c r="A58" s="56" t="s">
        <v>85</v>
      </c>
      <c r="B58" s="74"/>
      <c r="C58" s="3">
        <v>0</v>
      </c>
      <c r="D58" s="3">
        <v>0</v>
      </c>
      <c r="E58" s="3">
        <v>0</v>
      </c>
      <c r="F58" s="23">
        <v>1</v>
      </c>
      <c r="G58" s="24">
        <v>0</v>
      </c>
      <c r="H58" s="9"/>
      <c r="I58" s="20">
        <f t="shared" si="3"/>
        <v>1</v>
      </c>
    </row>
    <row r="59" spans="1:9" ht="15" x14ac:dyDescent="0.2">
      <c r="A59" s="104" t="s">
        <v>22</v>
      </c>
      <c r="B59" s="105"/>
      <c r="C59" s="3">
        <v>0</v>
      </c>
      <c r="D59" s="3">
        <v>1</v>
      </c>
      <c r="E59" s="3">
        <v>0</v>
      </c>
      <c r="F59" s="23">
        <v>0</v>
      </c>
      <c r="G59" s="24">
        <v>3</v>
      </c>
      <c r="H59" s="9"/>
      <c r="I59" s="20">
        <f t="shared" si="3"/>
        <v>4</v>
      </c>
    </row>
    <row r="60" spans="1:9" ht="15" x14ac:dyDescent="0.2">
      <c r="A60" s="104" t="s">
        <v>80</v>
      </c>
      <c r="B60" s="105"/>
      <c r="C60" s="3">
        <v>0</v>
      </c>
      <c r="D60" s="3">
        <v>0</v>
      </c>
      <c r="E60" s="3">
        <v>2</v>
      </c>
      <c r="F60" s="23">
        <v>0</v>
      </c>
      <c r="G60" s="24">
        <v>1</v>
      </c>
      <c r="H60" s="9"/>
      <c r="I60" s="20">
        <f t="shared" si="3"/>
        <v>3</v>
      </c>
    </row>
    <row r="61" spans="1:9" ht="15" x14ac:dyDescent="0.2">
      <c r="A61" s="104" t="s">
        <v>37</v>
      </c>
      <c r="B61" s="105"/>
      <c r="C61" s="3">
        <v>1</v>
      </c>
      <c r="D61" s="3">
        <v>1</v>
      </c>
      <c r="E61" s="3">
        <v>8</v>
      </c>
      <c r="F61" s="23">
        <v>0</v>
      </c>
      <c r="G61" s="24">
        <v>2</v>
      </c>
      <c r="H61" s="9"/>
      <c r="I61" s="20">
        <f t="shared" si="3"/>
        <v>12</v>
      </c>
    </row>
    <row r="62" spans="1:9" ht="15" x14ac:dyDescent="0.2">
      <c r="A62" s="104" t="s">
        <v>79</v>
      </c>
      <c r="B62" s="105"/>
      <c r="C62" s="3">
        <v>0</v>
      </c>
      <c r="D62" s="3">
        <v>0</v>
      </c>
      <c r="E62" s="3">
        <v>1</v>
      </c>
      <c r="F62" s="23">
        <v>0</v>
      </c>
      <c r="G62" s="24">
        <v>0</v>
      </c>
      <c r="H62" s="9"/>
      <c r="I62" s="20">
        <f t="shared" si="3"/>
        <v>1</v>
      </c>
    </row>
    <row r="63" spans="1:9" ht="15" x14ac:dyDescent="0.2">
      <c r="A63" s="104" t="s">
        <v>87</v>
      </c>
      <c r="B63" s="105"/>
      <c r="C63" s="3">
        <v>4</v>
      </c>
      <c r="D63" s="3">
        <v>7</v>
      </c>
      <c r="E63" s="3">
        <v>1</v>
      </c>
      <c r="F63" s="23">
        <v>6</v>
      </c>
      <c r="G63" s="24">
        <v>4</v>
      </c>
      <c r="H63" s="9"/>
      <c r="I63" s="20">
        <f t="shared" si="3"/>
        <v>22</v>
      </c>
    </row>
    <row r="64" spans="1:9" ht="15" x14ac:dyDescent="0.2">
      <c r="A64" s="56" t="s">
        <v>88</v>
      </c>
      <c r="B64" s="74"/>
      <c r="C64" s="3">
        <v>0</v>
      </c>
      <c r="D64" s="3">
        <v>0</v>
      </c>
      <c r="E64" s="3">
        <v>0</v>
      </c>
      <c r="F64" s="23">
        <v>2</v>
      </c>
      <c r="G64" s="24">
        <v>13</v>
      </c>
      <c r="H64" s="9"/>
      <c r="I64" s="20">
        <f>SUM(C64:H64)</f>
        <v>15</v>
      </c>
    </row>
    <row r="65" spans="1:11" ht="15" x14ac:dyDescent="0.2">
      <c r="A65" s="104" t="s">
        <v>23</v>
      </c>
      <c r="B65" s="105"/>
      <c r="C65" s="3">
        <v>6</v>
      </c>
      <c r="D65" s="3">
        <v>6</v>
      </c>
      <c r="E65" s="3">
        <v>21</v>
      </c>
      <c r="F65" s="23">
        <v>3</v>
      </c>
      <c r="G65" s="24">
        <v>10</v>
      </c>
      <c r="H65" s="9"/>
      <c r="I65" s="20">
        <f t="shared" si="3"/>
        <v>46</v>
      </c>
    </row>
    <row r="66" spans="1:11" ht="15" x14ac:dyDescent="0.2">
      <c r="A66" s="104" t="s">
        <v>61</v>
      </c>
      <c r="B66" s="105"/>
      <c r="C66" s="3">
        <v>0</v>
      </c>
      <c r="D66" s="3">
        <v>1</v>
      </c>
      <c r="E66" s="3">
        <v>0</v>
      </c>
      <c r="F66" s="23">
        <v>0</v>
      </c>
      <c r="G66" s="24">
        <v>1</v>
      </c>
      <c r="H66" s="9"/>
      <c r="I66" s="20">
        <f t="shared" si="3"/>
        <v>2</v>
      </c>
    </row>
    <row r="67" spans="1:11" ht="15" x14ac:dyDescent="0.2">
      <c r="A67" s="56" t="s">
        <v>73</v>
      </c>
      <c r="B67" s="57"/>
      <c r="C67" s="3">
        <v>0</v>
      </c>
      <c r="D67" s="3">
        <v>0</v>
      </c>
      <c r="E67" s="3">
        <v>1</v>
      </c>
      <c r="F67" s="23">
        <v>2</v>
      </c>
      <c r="G67" s="24">
        <v>1</v>
      </c>
      <c r="H67" s="9"/>
      <c r="I67" s="20">
        <f t="shared" si="3"/>
        <v>4</v>
      </c>
    </row>
    <row r="68" spans="1:11" ht="15" x14ac:dyDescent="0.2">
      <c r="A68" s="56" t="s">
        <v>78</v>
      </c>
      <c r="B68" s="57"/>
      <c r="C68" s="3">
        <v>0</v>
      </c>
      <c r="D68" s="3">
        <v>0</v>
      </c>
      <c r="E68" s="3">
        <v>2</v>
      </c>
      <c r="F68" s="23">
        <v>0</v>
      </c>
      <c r="G68" s="24">
        <v>0</v>
      </c>
      <c r="H68" s="9"/>
      <c r="I68" s="20">
        <f t="shared" si="3"/>
        <v>2</v>
      </c>
    </row>
    <row r="69" spans="1:11" ht="15" x14ac:dyDescent="0.2">
      <c r="A69" s="56" t="s">
        <v>89</v>
      </c>
      <c r="B69" s="57"/>
      <c r="C69" s="3">
        <v>0</v>
      </c>
      <c r="D69" s="3">
        <v>0</v>
      </c>
      <c r="E69" s="3">
        <v>0</v>
      </c>
      <c r="F69" s="23">
        <v>1</v>
      </c>
      <c r="G69" s="24">
        <v>1</v>
      </c>
      <c r="H69" s="9"/>
      <c r="I69" s="20">
        <f t="shared" si="3"/>
        <v>2</v>
      </c>
    </row>
    <row r="70" spans="1:11" ht="15" x14ac:dyDescent="0.2">
      <c r="A70" s="56" t="s">
        <v>77</v>
      </c>
      <c r="B70" s="57"/>
      <c r="C70" s="3">
        <v>0</v>
      </c>
      <c r="D70" s="3">
        <v>0</v>
      </c>
      <c r="E70" s="3">
        <v>2</v>
      </c>
      <c r="F70" s="23">
        <v>0</v>
      </c>
      <c r="G70" s="24">
        <v>3</v>
      </c>
      <c r="H70" s="9"/>
      <c r="I70" s="20">
        <f t="shared" si="3"/>
        <v>5</v>
      </c>
    </row>
    <row r="71" spans="1:11" ht="15" x14ac:dyDescent="0.2">
      <c r="A71" s="56" t="s">
        <v>95</v>
      </c>
      <c r="B71" s="57"/>
      <c r="C71" s="3">
        <v>0</v>
      </c>
      <c r="D71" s="3">
        <v>0</v>
      </c>
      <c r="E71" s="3">
        <v>0</v>
      </c>
      <c r="F71" s="23">
        <v>0</v>
      </c>
      <c r="G71" s="24">
        <v>1</v>
      </c>
      <c r="H71" s="9"/>
      <c r="I71" s="20">
        <f t="shared" si="3"/>
        <v>1</v>
      </c>
    </row>
    <row r="72" spans="1:11" ht="15" x14ac:dyDescent="0.2">
      <c r="A72" s="104" t="s">
        <v>96</v>
      </c>
      <c r="B72" s="105"/>
      <c r="C72" s="3">
        <v>0</v>
      </c>
      <c r="D72" s="3">
        <v>0</v>
      </c>
      <c r="E72" s="3">
        <v>0</v>
      </c>
      <c r="F72" s="23">
        <v>0</v>
      </c>
      <c r="G72" s="24">
        <v>2</v>
      </c>
      <c r="H72" s="9"/>
      <c r="I72" s="20">
        <f t="shared" si="3"/>
        <v>2</v>
      </c>
    </row>
    <row r="73" spans="1:11" ht="15" x14ac:dyDescent="0.2">
      <c r="A73" s="104" t="s">
        <v>54</v>
      </c>
      <c r="B73" s="105"/>
      <c r="C73" s="3">
        <v>0</v>
      </c>
      <c r="D73" s="3">
        <v>1</v>
      </c>
      <c r="E73" s="3">
        <v>2</v>
      </c>
      <c r="F73" s="23">
        <v>1</v>
      </c>
      <c r="G73" s="24">
        <v>0</v>
      </c>
      <c r="H73" s="9"/>
      <c r="I73" s="20">
        <f t="shared" si="3"/>
        <v>4</v>
      </c>
    </row>
    <row r="74" spans="1:11" ht="15" x14ac:dyDescent="0.2">
      <c r="A74" s="99" t="s">
        <v>24</v>
      </c>
      <c r="B74" s="100"/>
      <c r="C74" s="15">
        <f t="shared" ref="C74:H74" si="4">SUM(C31:C73)</f>
        <v>36</v>
      </c>
      <c r="D74" s="15">
        <f t="shared" si="4"/>
        <v>66</v>
      </c>
      <c r="E74" s="15">
        <f t="shared" si="4"/>
        <v>95</v>
      </c>
      <c r="F74" s="15">
        <f t="shared" si="4"/>
        <v>45</v>
      </c>
      <c r="G74" s="15">
        <f t="shared" si="4"/>
        <v>62</v>
      </c>
      <c r="H74" s="15">
        <f t="shared" si="4"/>
        <v>0</v>
      </c>
      <c r="I74" s="20">
        <f t="shared" si="3"/>
        <v>304</v>
      </c>
    </row>
    <row r="78" spans="1:11" ht="15.75" x14ac:dyDescent="0.2">
      <c r="A78" s="118" t="s">
        <v>55</v>
      </c>
      <c r="B78" s="118"/>
      <c r="C78" s="118"/>
      <c r="D78" s="118"/>
      <c r="E78" s="118"/>
      <c r="F78" s="118"/>
      <c r="G78" s="118"/>
      <c r="H78" s="118"/>
      <c r="I78" s="118"/>
    </row>
    <row r="79" spans="1:11" ht="15" x14ac:dyDescent="0.2">
      <c r="A79" s="119" t="s">
        <v>56</v>
      </c>
      <c r="B79" s="119"/>
      <c r="C79" s="43" t="s">
        <v>2</v>
      </c>
      <c r="D79" s="44" t="s">
        <v>3</v>
      </c>
      <c r="E79" s="44" t="s">
        <v>4</v>
      </c>
      <c r="F79" s="44" t="s">
        <v>5</v>
      </c>
      <c r="G79" s="44" t="s">
        <v>6</v>
      </c>
      <c r="H79" s="44" t="s">
        <v>7</v>
      </c>
      <c r="I79" s="44" t="s">
        <v>24</v>
      </c>
      <c r="J79" s="41"/>
      <c r="K79" s="75"/>
    </row>
    <row r="80" spans="1:11" ht="15" x14ac:dyDescent="0.2">
      <c r="A80" s="120" t="s">
        <v>33</v>
      </c>
      <c r="B80" s="120"/>
      <c r="C80" s="45">
        <v>0</v>
      </c>
      <c r="D80" s="7">
        <v>1</v>
      </c>
      <c r="E80" s="45">
        <v>8</v>
      </c>
      <c r="F80" s="24">
        <v>2</v>
      </c>
      <c r="G80" s="76">
        <v>2</v>
      </c>
      <c r="H80" s="10"/>
      <c r="I80" s="19">
        <f>SUM(C80:H80)</f>
        <v>13</v>
      </c>
      <c r="J80" s="17"/>
      <c r="K80" s="17"/>
    </row>
    <row r="81" spans="1:20" ht="15" x14ac:dyDescent="0.2">
      <c r="A81" s="117" t="s">
        <v>26</v>
      </c>
      <c r="B81" s="117"/>
      <c r="C81" s="19">
        <v>8</v>
      </c>
      <c r="D81" s="3">
        <v>7</v>
      </c>
      <c r="E81" s="19">
        <v>26</v>
      </c>
      <c r="F81" s="24">
        <v>3</v>
      </c>
      <c r="G81" s="24">
        <v>13</v>
      </c>
      <c r="H81" s="10"/>
      <c r="I81" s="19">
        <f t="shared" ref="I81:I91" si="5">SUM(C81:H81)</f>
        <v>57</v>
      </c>
      <c r="J81" s="17"/>
      <c r="K81" s="17"/>
    </row>
    <row r="82" spans="1:20" ht="15" x14ac:dyDescent="0.2">
      <c r="A82" s="117" t="s">
        <v>27</v>
      </c>
      <c r="B82" s="117"/>
      <c r="C82" s="19">
        <v>7</v>
      </c>
      <c r="D82" s="3">
        <v>15</v>
      </c>
      <c r="E82" s="19">
        <v>27</v>
      </c>
      <c r="F82" s="24">
        <v>8</v>
      </c>
      <c r="G82" s="76">
        <v>6</v>
      </c>
      <c r="H82" s="10"/>
      <c r="I82" s="19">
        <f t="shared" si="5"/>
        <v>63</v>
      </c>
      <c r="J82" s="17"/>
      <c r="K82" s="17"/>
    </row>
    <row r="83" spans="1:20" ht="15" x14ac:dyDescent="0.2">
      <c r="A83" s="117" t="s">
        <v>43</v>
      </c>
      <c r="B83" s="117"/>
      <c r="C83" s="19">
        <v>1</v>
      </c>
      <c r="D83" s="3">
        <v>3</v>
      </c>
      <c r="E83" s="19">
        <v>6</v>
      </c>
      <c r="F83" s="24">
        <v>2</v>
      </c>
      <c r="G83" s="76">
        <v>1</v>
      </c>
      <c r="H83" s="10"/>
      <c r="I83" s="19">
        <f t="shared" si="5"/>
        <v>13</v>
      </c>
      <c r="J83" s="17"/>
      <c r="K83" s="17"/>
    </row>
    <row r="84" spans="1:20" ht="15" x14ac:dyDescent="0.2">
      <c r="A84" s="117" t="s">
        <v>29</v>
      </c>
      <c r="B84" s="117"/>
      <c r="C84" s="19">
        <v>0</v>
      </c>
      <c r="D84" s="3">
        <v>1</v>
      </c>
      <c r="E84" s="19">
        <v>0</v>
      </c>
      <c r="F84" s="24">
        <v>1</v>
      </c>
      <c r="G84" s="76">
        <v>2</v>
      </c>
      <c r="H84" s="10"/>
      <c r="I84" s="19">
        <f t="shared" si="5"/>
        <v>4</v>
      </c>
      <c r="J84" s="17"/>
      <c r="K84" s="17"/>
    </row>
    <row r="85" spans="1:20" ht="15" x14ac:dyDescent="0.2">
      <c r="A85" s="117" t="s">
        <v>30</v>
      </c>
      <c r="B85" s="117"/>
      <c r="C85" s="19">
        <v>3</v>
      </c>
      <c r="D85" s="3">
        <v>2</v>
      </c>
      <c r="E85" s="19">
        <v>3</v>
      </c>
      <c r="F85" s="24">
        <v>1</v>
      </c>
      <c r="G85" s="76">
        <v>2</v>
      </c>
      <c r="H85" s="10"/>
      <c r="I85" s="19">
        <f t="shared" si="5"/>
        <v>11</v>
      </c>
      <c r="J85" s="17"/>
      <c r="K85" s="17"/>
    </row>
    <row r="86" spans="1:20" ht="15" x14ac:dyDescent="0.2">
      <c r="A86" s="117" t="s">
        <v>31</v>
      </c>
      <c r="B86" s="117"/>
      <c r="C86" s="19">
        <v>3</v>
      </c>
      <c r="D86" s="18">
        <v>4</v>
      </c>
      <c r="E86" s="19">
        <v>1</v>
      </c>
      <c r="F86" s="24">
        <v>3</v>
      </c>
      <c r="G86" s="76">
        <v>4</v>
      </c>
      <c r="H86" s="10"/>
      <c r="I86" s="19">
        <f t="shared" si="5"/>
        <v>15</v>
      </c>
      <c r="J86" s="17"/>
      <c r="K86" s="17"/>
    </row>
    <row r="87" spans="1:20" ht="15" x14ac:dyDescent="0.2">
      <c r="A87" s="117" t="s">
        <v>32</v>
      </c>
      <c r="B87" s="117"/>
      <c r="C87" s="19">
        <v>8</v>
      </c>
      <c r="D87" s="19">
        <v>18</v>
      </c>
      <c r="E87" s="19">
        <v>16</v>
      </c>
      <c r="F87" s="24">
        <v>10</v>
      </c>
      <c r="G87" s="76">
        <v>7</v>
      </c>
      <c r="H87" s="10"/>
      <c r="I87" s="19">
        <f t="shared" si="5"/>
        <v>59</v>
      </c>
      <c r="J87" s="17"/>
      <c r="K87" s="17"/>
    </row>
    <row r="88" spans="1:20" ht="15" x14ac:dyDescent="0.2">
      <c r="A88" s="117" t="s">
        <v>45</v>
      </c>
      <c r="B88" s="117"/>
      <c r="C88" s="19">
        <v>5</v>
      </c>
      <c r="D88" s="19">
        <v>12</v>
      </c>
      <c r="E88" s="19">
        <v>7</v>
      </c>
      <c r="F88" s="24">
        <v>9</v>
      </c>
      <c r="G88" s="76">
        <v>23</v>
      </c>
      <c r="H88" s="10"/>
      <c r="I88" s="19">
        <f t="shared" si="5"/>
        <v>56</v>
      </c>
      <c r="J88" s="17"/>
      <c r="K88" s="17"/>
    </row>
    <row r="89" spans="1:20" ht="15" x14ac:dyDescent="0.2">
      <c r="A89" s="117" t="s">
        <v>44</v>
      </c>
      <c r="B89" s="117"/>
      <c r="C89" s="16">
        <v>1</v>
      </c>
      <c r="D89" s="25">
        <v>2</v>
      </c>
      <c r="E89" s="24">
        <v>1</v>
      </c>
      <c r="F89" s="24">
        <v>5</v>
      </c>
      <c r="G89" s="76">
        <v>2</v>
      </c>
      <c r="H89" s="10"/>
      <c r="I89" s="19">
        <f t="shared" si="5"/>
        <v>11</v>
      </c>
      <c r="J89" s="8"/>
      <c r="K89" s="17"/>
    </row>
    <row r="90" spans="1:20" ht="15" x14ac:dyDescent="0.2">
      <c r="A90" s="120" t="s">
        <v>46</v>
      </c>
      <c r="B90" s="120"/>
      <c r="C90" s="16">
        <v>0</v>
      </c>
      <c r="D90" s="25">
        <v>1</v>
      </c>
      <c r="E90" s="24">
        <v>0</v>
      </c>
      <c r="F90" s="24">
        <v>1</v>
      </c>
      <c r="G90" s="76">
        <v>0</v>
      </c>
      <c r="H90" s="10"/>
      <c r="I90" s="19">
        <f t="shared" si="5"/>
        <v>2</v>
      </c>
      <c r="J90" s="8"/>
      <c r="K90" s="17"/>
    </row>
    <row r="91" spans="1:20" ht="15" x14ac:dyDescent="0.2">
      <c r="A91" s="85" t="s">
        <v>24</v>
      </c>
      <c r="B91" s="85"/>
      <c r="C91" s="69">
        <f>SUM(C80:C90)</f>
        <v>36</v>
      </c>
      <c r="D91" s="69">
        <f t="shared" ref="D91:H91" si="6">SUM(D80:D90)</f>
        <v>66</v>
      </c>
      <c r="E91" s="69">
        <f t="shared" si="6"/>
        <v>95</v>
      </c>
      <c r="F91" s="69">
        <f t="shared" si="6"/>
        <v>45</v>
      </c>
      <c r="G91" s="69">
        <f t="shared" si="6"/>
        <v>62</v>
      </c>
      <c r="H91" s="69">
        <f t="shared" si="6"/>
        <v>0</v>
      </c>
      <c r="I91" s="70">
        <f t="shared" si="5"/>
        <v>304</v>
      </c>
      <c r="J91" s="40"/>
      <c r="K91" s="17"/>
    </row>
    <row r="93" spans="1:20" ht="14.25" x14ac:dyDescent="0.2">
      <c r="T93" s="17"/>
    </row>
    <row r="94" spans="1:20" ht="15" x14ac:dyDescent="0.2">
      <c r="A94" s="119" t="s">
        <v>57</v>
      </c>
      <c r="B94" s="119"/>
      <c r="C94" s="119"/>
      <c r="D94" s="119"/>
      <c r="E94" s="119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1:20" ht="15" x14ac:dyDescent="0.2">
      <c r="A95" s="128" t="s">
        <v>25</v>
      </c>
      <c r="B95" s="128"/>
      <c r="C95" s="71" t="s">
        <v>48</v>
      </c>
      <c r="D95" s="71" t="s">
        <v>49</v>
      </c>
      <c r="E95" s="44" t="s">
        <v>24</v>
      </c>
      <c r="F95" s="41"/>
      <c r="G95" s="41"/>
      <c r="H95" s="41"/>
      <c r="K95" s="129"/>
      <c r="L95" s="129"/>
      <c r="M95" s="75"/>
      <c r="N95" s="75"/>
      <c r="O95" s="41"/>
      <c r="P95" s="129"/>
      <c r="Q95" s="129"/>
      <c r="R95" s="84"/>
      <c r="S95" s="84"/>
      <c r="T95" s="41"/>
    </row>
    <row r="96" spans="1:20" ht="15" x14ac:dyDescent="0.2">
      <c r="A96" s="120" t="s">
        <v>33</v>
      </c>
      <c r="B96" s="120"/>
      <c r="C96" s="19">
        <v>11</v>
      </c>
      <c r="D96" s="19">
        <v>0</v>
      </c>
      <c r="E96" s="45">
        <f>SUM(C96:D96)</f>
        <v>11</v>
      </c>
      <c r="K96" s="130"/>
      <c r="L96" s="130"/>
      <c r="M96" s="17"/>
      <c r="N96" s="17"/>
      <c r="O96" s="67"/>
      <c r="P96" s="130"/>
      <c r="Q96" s="130"/>
      <c r="R96" s="17"/>
      <c r="S96" s="17"/>
      <c r="T96" s="67"/>
    </row>
    <row r="97" spans="1:20" ht="15" x14ac:dyDescent="0.2">
      <c r="A97" s="120" t="s">
        <v>26</v>
      </c>
      <c r="B97" s="120"/>
      <c r="C97" s="19">
        <v>10</v>
      </c>
      <c r="D97" s="19">
        <v>49</v>
      </c>
      <c r="E97" s="45">
        <f t="shared" ref="E97:E107" si="7">SUM(C97:D97)</f>
        <v>59</v>
      </c>
      <c r="K97" s="130"/>
      <c r="L97" s="130"/>
      <c r="M97" s="17"/>
      <c r="N97" s="17"/>
      <c r="O97" s="67"/>
      <c r="P97" s="130"/>
      <c r="Q97" s="130"/>
      <c r="R97" s="17"/>
      <c r="S97" s="17"/>
      <c r="T97" s="67"/>
    </row>
    <row r="98" spans="1:20" ht="15" x14ac:dyDescent="0.2">
      <c r="A98" s="117" t="s">
        <v>27</v>
      </c>
      <c r="B98" s="117"/>
      <c r="C98" s="19">
        <v>14</v>
      </c>
      <c r="D98" s="19">
        <v>49</v>
      </c>
      <c r="E98" s="45">
        <f t="shared" si="7"/>
        <v>63</v>
      </c>
      <c r="K98" s="131"/>
      <c r="L98" s="131"/>
      <c r="M98" s="17"/>
      <c r="N98" s="17"/>
      <c r="O98" s="67"/>
      <c r="P98" s="131"/>
      <c r="Q98" s="131"/>
      <c r="R98" s="17"/>
      <c r="S98" s="17"/>
      <c r="T98" s="67"/>
    </row>
    <row r="99" spans="1:20" ht="15" x14ac:dyDescent="0.2">
      <c r="A99" s="117" t="s">
        <v>43</v>
      </c>
      <c r="B99" s="117"/>
      <c r="C99" s="19">
        <v>1</v>
      </c>
      <c r="D99" s="19">
        <v>12</v>
      </c>
      <c r="E99" s="45">
        <f t="shared" si="7"/>
        <v>13</v>
      </c>
      <c r="K99" s="131"/>
      <c r="L99" s="131"/>
      <c r="M99" s="17"/>
      <c r="N99" s="17"/>
      <c r="O99" s="67"/>
      <c r="P99" s="131"/>
      <c r="Q99" s="131"/>
      <c r="R99" s="17"/>
      <c r="S99" s="17"/>
      <c r="T99" s="67"/>
    </row>
    <row r="100" spans="1:20" ht="15" x14ac:dyDescent="0.2">
      <c r="A100" s="117" t="s">
        <v>29</v>
      </c>
      <c r="B100" s="117"/>
      <c r="C100" s="19">
        <v>0</v>
      </c>
      <c r="D100" s="19">
        <v>4</v>
      </c>
      <c r="E100" s="45">
        <f t="shared" si="7"/>
        <v>4</v>
      </c>
      <c r="K100" s="131"/>
      <c r="L100" s="131"/>
      <c r="M100" s="17"/>
      <c r="N100" s="17"/>
      <c r="O100" s="67"/>
      <c r="P100" s="131"/>
      <c r="Q100" s="131"/>
      <c r="R100" s="17"/>
      <c r="S100" s="17"/>
      <c r="T100" s="67"/>
    </row>
    <row r="101" spans="1:20" ht="15" x14ac:dyDescent="0.2">
      <c r="A101" s="117" t="s">
        <v>30</v>
      </c>
      <c r="B101" s="117"/>
      <c r="C101" s="19">
        <v>4</v>
      </c>
      <c r="D101" s="19">
        <v>7</v>
      </c>
      <c r="E101" s="45">
        <f t="shared" si="7"/>
        <v>11</v>
      </c>
      <c r="K101" s="131"/>
      <c r="L101" s="131"/>
      <c r="M101" s="17"/>
      <c r="N101" s="17"/>
      <c r="O101" s="67"/>
      <c r="P101" s="131"/>
      <c r="Q101" s="131"/>
      <c r="R101" s="17"/>
      <c r="S101" s="17"/>
      <c r="T101" s="67"/>
    </row>
    <row r="102" spans="1:20" ht="15" x14ac:dyDescent="0.2">
      <c r="A102" s="117" t="s">
        <v>31</v>
      </c>
      <c r="B102" s="117"/>
      <c r="C102" s="19">
        <v>10</v>
      </c>
      <c r="D102" s="19">
        <v>5</v>
      </c>
      <c r="E102" s="45">
        <f t="shared" si="7"/>
        <v>15</v>
      </c>
      <c r="K102" s="131"/>
      <c r="L102" s="131"/>
      <c r="M102" s="17"/>
      <c r="N102" s="17"/>
      <c r="O102" s="67"/>
      <c r="P102" s="131"/>
      <c r="Q102" s="131"/>
      <c r="R102" s="17"/>
      <c r="S102" s="17"/>
      <c r="T102" s="67"/>
    </row>
    <row r="103" spans="1:20" ht="15" x14ac:dyDescent="0.2">
      <c r="A103" s="117" t="s">
        <v>32</v>
      </c>
      <c r="B103" s="117"/>
      <c r="C103" s="19">
        <v>59</v>
      </c>
      <c r="D103" s="19">
        <v>0</v>
      </c>
      <c r="E103" s="45">
        <f t="shared" si="7"/>
        <v>59</v>
      </c>
      <c r="K103" s="131"/>
      <c r="L103" s="131"/>
      <c r="M103" s="17"/>
      <c r="N103" s="17"/>
      <c r="O103" s="67"/>
      <c r="P103" s="131"/>
      <c r="Q103" s="131"/>
      <c r="R103" s="17"/>
      <c r="S103" s="17"/>
      <c r="T103" s="67"/>
    </row>
    <row r="104" spans="1:20" ht="15" x14ac:dyDescent="0.2">
      <c r="A104" s="120" t="s">
        <v>45</v>
      </c>
      <c r="B104" s="120"/>
      <c r="C104" s="19">
        <v>24</v>
      </c>
      <c r="D104" s="19">
        <v>32</v>
      </c>
      <c r="E104" s="45">
        <f t="shared" si="7"/>
        <v>56</v>
      </c>
      <c r="K104" s="130"/>
      <c r="L104" s="130"/>
      <c r="M104" s="17"/>
      <c r="N104" s="17"/>
      <c r="O104" s="67"/>
      <c r="P104" s="130"/>
      <c r="Q104" s="130"/>
      <c r="R104" s="17"/>
      <c r="S104" s="17"/>
      <c r="T104" s="67"/>
    </row>
    <row r="105" spans="1:20" ht="15" x14ac:dyDescent="0.2">
      <c r="A105" s="120" t="s">
        <v>44</v>
      </c>
      <c r="B105" s="120"/>
      <c r="C105" s="11">
        <v>11</v>
      </c>
      <c r="D105" s="11">
        <v>0</v>
      </c>
      <c r="E105" s="45">
        <f t="shared" si="7"/>
        <v>11</v>
      </c>
      <c r="K105" s="130"/>
      <c r="L105" s="130"/>
      <c r="M105" s="8"/>
      <c r="N105" s="8"/>
      <c r="O105" s="67"/>
      <c r="P105" s="130"/>
      <c r="Q105" s="130"/>
      <c r="R105" s="8"/>
      <c r="S105" s="8"/>
      <c r="T105" s="67"/>
    </row>
    <row r="106" spans="1:20" ht="15" x14ac:dyDescent="0.2">
      <c r="A106" s="117" t="s">
        <v>28</v>
      </c>
      <c r="B106" s="117"/>
      <c r="C106" s="11">
        <v>0</v>
      </c>
      <c r="D106" s="11">
        <v>2</v>
      </c>
      <c r="E106" s="45">
        <f t="shared" si="7"/>
        <v>2</v>
      </c>
      <c r="K106" s="131"/>
      <c r="L106" s="131"/>
      <c r="M106" s="8"/>
      <c r="N106" s="8"/>
      <c r="O106" s="67"/>
      <c r="P106" s="131"/>
      <c r="Q106" s="131"/>
      <c r="R106" s="8"/>
      <c r="S106" s="8"/>
      <c r="T106" s="67"/>
    </row>
    <row r="107" spans="1:20" ht="15" x14ac:dyDescent="0.2">
      <c r="A107" s="117" t="s">
        <v>24</v>
      </c>
      <c r="B107" s="117"/>
      <c r="C107" s="20">
        <f>SUM(C96:C106)</f>
        <v>144</v>
      </c>
      <c r="D107" s="16">
        <f>SUM(D96:D106)</f>
        <v>160</v>
      </c>
      <c r="E107" s="45">
        <f t="shared" si="7"/>
        <v>304</v>
      </c>
      <c r="K107" s="131"/>
      <c r="L107" s="131"/>
      <c r="M107" s="68"/>
      <c r="N107" s="40"/>
      <c r="O107" s="67"/>
      <c r="P107" s="131"/>
      <c r="Q107" s="131"/>
      <c r="R107" s="68"/>
      <c r="S107" s="40"/>
      <c r="T107" s="67"/>
    </row>
  </sheetData>
  <mergeCells count="106">
    <mergeCell ref="A101:B101"/>
    <mergeCell ref="K101:L101"/>
    <mergeCell ref="A72:B72"/>
    <mergeCell ref="A105:B105"/>
    <mergeCell ref="K105:L105"/>
    <mergeCell ref="A106:B106"/>
    <mergeCell ref="K106:L106"/>
    <mergeCell ref="A107:B107"/>
    <mergeCell ref="K107:L107"/>
    <mergeCell ref="A102:B102"/>
    <mergeCell ref="K102:L102"/>
    <mergeCell ref="A103:B103"/>
    <mergeCell ref="K103:L103"/>
    <mergeCell ref="A104:B104"/>
    <mergeCell ref="K104:L104"/>
    <mergeCell ref="A99:B99"/>
    <mergeCell ref="A96:B96"/>
    <mergeCell ref="K96:L96"/>
    <mergeCell ref="A97:B97"/>
    <mergeCell ref="K97:L97"/>
    <mergeCell ref="A98:B98"/>
    <mergeCell ref="K98:L98"/>
    <mergeCell ref="K99:L99"/>
    <mergeCell ref="A100:B100"/>
    <mergeCell ref="K100:L100"/>
    <mergeCell ref="A95:B95"/>
    <mergeCell ref="K95:L95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4:E94"/>
    <mergeCell ref="K94:O94"/>
    <mergeCell ref="A81:B81"/>
    <mergeCell ref="A60:B60"/>
    <mergeCell ref="A61:B61"/>
    <mergeCell ref="A62:B62"/>
    <mergeCell ref="A63:B63"/>
    <mergeCell ref="A65:B65"/>
    <mergeCell ref="A66:B66"/>
    <mergeCell ref="A73:B73"/>
    <mergeCell ref="A74:B74"/>
    <mergeCell ref="A78:I78"/>
    <mergeCell ref="A79:B79"/>
    <mergeCell ref="A80:B80"/>
    <mergeCell ref="A37:B37"/>
    <mergeCell ref="A38:B38"/>
    <mergeCell ref="A59:B59"/>
    <mergeCell ref="A41:B41"/>
    <mergeCell ref="A42:B42"/>
    <mergeCell ref="A44:B44"/>
    <mergeCell ref="A46:B46"/>
    <mergeCell ref="A47:B47"/>
    <mergeCell ref="A50:B50"/>
    <mergeCell ref="A51:B51"/>
    <mergeCell ref="A52:B52"/>
    <mergeCell ref="A55:B55"/>
    <mergeCell ref="A56:B56"/>
    <mergeCell ref="A57:B57"/>
    <mergeCell ref="A23:B23"/>
    <mergeCell ref="A24:B24"/>
    <mergeCell ref="A29:I29"/>
    <mergeCell ref="A30:B30"/>
    <mergeCell ref="A31:B31"/>
    <mergeCell ref="A33:B33"/>
    <mergeCell ref="A34:B34"/>
    <mergeCell ref="A35:B35"/>
    <mergeCell ref="A36:B36"/>
    <mergeCell ref="P94:T94"/>
    <mergeCell ref="P95:Q95"/>
    <mergeCell ref="P96:Q96"/>
    <mergeCell ref="P97:Q97"/>
    <mergeCell ref="P98:Q98"/>
    <mergeCell ref="A7:B7"/>
    <mergeCell ref="A2:U2"/>
    <mergeCell ref="A3:U3"/>
    <mergeCell ref="A4:E4"/>
    <mergeCell ref="A5:B5"/>
    <mergeCell ref="A6:B6"/>
    <mergeCell ref="A22:B22"/>
    <mergeCell ref="A8:B8"/>
    <mergeCell ref="A9:B9"/>
    <mergeCell ref="A10:B10"/>
    <mergeCell ref="A11:B11"/>
    <mergeCell ref="A12:B12"/>
    <mergeCell ref="A16:I16"/>
    <mergeCell ref="A17:B17"/>
    <mergeCell ref="A18:B18"/>
    <mergeCell ref="A19:B19"/>
    <mergeCell ref="A20:B20"/>
    <mergeCell ref="A21:B21"/>
    <mergeCell ref="A39:B39"/>
    <mergeCell ref="P104:Q104"/>
    <mergeCell ref="P105:Q105"/>
    <mergeCell ref="P106:Q106"/>
    <mergeCell ref="P107:Q107"/>
    <mergeCell ref="P99:Q99"/>
    <mergeCell ref="P100:Q100"/>
    <mergeCell ref="P101:Q101"/>
    <mergeCell ref="P102:Q102"/>
    <mergeCell ref="P103:Q10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10"/>
  <sheetViews>
    <sheetView topLeftCell="B100" workbookViewId="0">
      <selection activeCell="B75" sqref="B75:C75"/>
    </sheetView>
  </sheetViews>
  <sheetFormatPr baseColWidth="10" defaultRowHeight="12.75" x14ac:dyDescent="0.2"/>
  <cols>
    <col min="3" max="3" width="21.83203125" customWidth="1"/>
  </cols>
  <sheetData>
    <row r="3" spans="2:22" ht="14.25" x14ac:dyDescent="0.2">
      <c r="B3" s="126" t="s">
        <v>34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2:22" ht="15" x14ac:dyDescent="0.2">
      <c r="B4" s="101" t="s">
        <v>97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2:22" ht="15" x14ac:dyDescent="0.2">
      <c r="B5" s="103" t="s">
        <v>58</v>
      </c>
      <c r="C5" s="103"/>
      <c r="D5" s="103"/>
      <c r="E5" s="103"/>
      <c r="F5" s="10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22" ht="30" x14ac:dyDescent="0.2">
      <c r="B6" s="115" t="s">
        <v>35</v>
      </c>
      <c r="C6" s="116"/>
      <c r="D6" s="39" t="s">
        <v>48</v>
      </c>
      <c r="E6" s="39" t="s">
        <v>49</v>
      </c>
      <c r="F6" s="39" t="s">
        <v>1</v>
      </c>
      <c r="G6" s="1"/>
      <c r="J6" s="1"/>
    </row>
    <row r="7" spans="2:22" ht="15" x14ac:dyDescent="0.2">
      <c r="B7" s="106" t="s">
        <v>2</v>
      </c>
      <c r="C7" s="107"/>
      <c r="D7" s="4">
        <v>18</v>
      </c>
      <c r="E7" s="4">
        <v>18</v>
      </c>
      <c r="F7" s="4">
        <f t="shared" ref="F7:F12" si="0">D7+E7</f>
        <v>36</v>
      </c>
      <c r="G7" s="1"/>
      <c r="J7" s="1"/>
    </row>
    <row r="8" spans="2:22" ht="15" x14ac:dyDescent="0.2">
      <c r="B8" s="106" t="s">
        <v>3</v>
      </c>
      <c r="C8" s="107"/>
      <c r="D8" s="4">
        <v>31</v>
      </c>
      <c r="E8" s="3">
        <v>35</v>
      </c>
      <c r="F8" s="4">
        <f t="shared" si="0"/>
        <v>66</v>
      </c>
      <c r="G8" s="1"/>
      <c r="J8" s="1"/>
    </row>
    <row r="9" spans="2:22" ht="15" x14ac:dyDescent="0.2">
      <c r="B9" s="106" t="s">
        <v>4</v>
      </c>
      <c r="C9" s="107"/>
      <c r="D9" s="4">
        <v>41</v>
      </c>
      <c r="E9" s="3">
        <v>54</v>
      </c>
      <c r="F9" s="4">
        <v>95</v>
      </c>
      <c r="G9" s="1"/>
      <c r="J9" s="1"/>
    </row>
    <row r="10" spans="2:22" ht="15" x14ac:dyDescent="0.2">
      <c r="B10" s="106" t="s">
        <v>5</v>
      </c>
      <c r="C10" s="107"/>
      <c r="D10" s="3">
        <v>25</v>
      </c>
      <c r="E10" s="3">
        <v>20</v>
      </c>
      <c r="F10" s="4">
        <f t="shared" si="0"/>
        <v>45</v>
      </c>
      <c r="G10" s="1"/>
      <c r="J10" s="1"/>
    </row>
    <row r="11" spans="2:22" ht="15" x14ac:dyDescent="0.2">
      <c r="B11" s="106" t="s">
        <v>6</v>
      </c>
      <c r="C11" s="107"/>
      <c r="D11" s="4">
        <v>26</v>
      </c>
      <c r="E11" s="3">
        <v>36</v>
      </c>
      <c r="F11" s="4">
        <v>62</v>
      </c>
      <c r="G11" s="1"/>
      <c r="J11" s="1"/>
    </row>
    <row r="12" spans="2:22" ht="15" x14ac:dyDescent="0.2">
      <c r="B12" s="108" t="s">
        <v>7</v>
      </c>
      <c r="C12" s="109"/>
      <c r="D12" s="18">
        <v>10</v>
      </c>
      <c r="E12" s="18">
        <v>23</v>
      </c>
      <c r="F12" s="6">
        <f t="shared" si="0"/>
        <v>33</v>
      </c>
      <c r="G12" s="1"/>
      <c r="J12" s="1"/>
    </row>
    <row r="13" spans="2:22" ht="15" x14ac:dyDescent="0.2">
      <c r="B13" s="119" t="s">
        <v>52</v>
      </c>
      <c r="C13" s="119"/>
      <c r="D13" s="37">
        <f>SUM(D7:D12)</f>
        <v>151</v>
      </c>
      <c r="E13" s="37">
        <f>SUM(E7:E12)</f>
        <v>186</v>
      </c>
      <c r="F13" s="37">
        <f>SUM(F7:F12)</f>
        <v>337</v>
      </c>
      <c r="G13" s="1"/>
      <c r="J13" s="1"/>
    </row>
    <row r="14" spans="2:22" ht="15" x14ac:dyDescent="0.2">
      <c r="B14" s="80"/>
      <c r="C14" s="80"/>
      <c r="D14" s="5"/>
      <c r="E14" s="5"/>
      <c r="F14" s="21"/>
      <c r="G14" s="1"/>
      <c r="J14" s="1"/>
    </row>
    <row r="15" spans="2:22" ht="15" x14ac:dyDescent="0.2">
      <c r="B15" s="80"/>
      <c r="C15" s="80"/>
      <c r="D15" s="5"/>
      <c r="E15" s="5"/>
      <c r="F15" s="21"/>
      <c r="G15" s="1"/>
      <c r="J15" s="1"/>
    </row>
    <row r="16" spans="2:22" ht="14.25" x14ac:dyDescent="0.2">
      <c r="B16" s="31"/>
      <c r="C16" s="32"/>
      <c r="D16" s="5"/>
      <c r="E16" s="5"/>
      <c r="F16" s="1"/>
      <c r="G16" s="1"/>
      <c r="H16" s="1"/>
      <c r="I16" s="1"/>
      <c r="J16" s="1"/>
    </row>
    <row r="17" spans="2:22" ht="15" x14ac:dyDescent="0.2">
      <c r="B17" s="103" t="s">
        <v>72</v>
      </c>
      <c r="C17" s="103"/>
      <c r="D17" s="103"/>
      <c r="E17" s="103"/>
      <c r="F17" s="103"/>
      <c r="G17" s="103"/>
      <c r="H17" s="103"/>
      <c r="I17" s="103"/>
      <c r="J17" s="103"/>
    </row>
    <row r="18" spans="2:22" x14ac:dyDescent="0.2">
      <c r="B18" s="113" t="s">
        <v>35</v>
      </c>
      <c r="C18" s="114"/>
      <c r="D18" s="34" t="s">
        <v>8</v>
      </c>
      <c r="E18" s="34" t="s">
        <v>9</v>
      </c>
      <c r="F18" s="34" t="s">
        <v>10</v>
      </c>
      <c r="G18" s="35" t="s">
        <v>36</v>
      </c>
      <c r="H18" s="36" t="s">
        <v>11</v>
      </c>
      <c r="I18" s="35" t="s">
        <v>12</v>
      </c>
      <c r="J18" s="35" t="s">
        <v>24</v>
      </c>
    </row>
    <row r="19" spans="2:22" ht="15" x14ac:dyDescent="0.2">
      <c r="B19" s="106" t="s">
        <v>2</v>
      </c>
      <c r="C19" s="107"/>
      <c r="D19" s="4">
        <v>33</v>
      </c>
      <c r="E19" s="4">
        <v>0</v>
      </c>
      <c r="F19" s="4">
        <v>0</v>
      </c>
      <c r="G19" s="11">
        <v>2</v>
      </c>
      <c r="H19" s="11">
        <v>1</v>
      </c>
      <c r="I19" s="11">
        <v>0</v>
      </c>
      <c r="J19" s="20">
        <f>SUM(C19:I19)</f>
        <v>36</v>
      </c>
    </row>
    <row r="20" spans="2:22" ht="15" x14ac:dyDescent="0.2">
      <c r="B20" s="106" t="s">
        <v>3</v>
      </c>
      <c r="C20" s="107"/>
      <c r="D20" s="3">
        <v>56</v>
      </c>
      <c r="E20" s="3">
        <v>1</v>
      </c>
      <c r="F20" s="3">
        <v>0</v>
      </c>
      <c r="G20" s="24">
        <v>7</v>
      </c>
      <c r="H20" s="3">
        <v>2</v>
      </c>
      <c r="I20" s="3">
        <v>0</v>
      </c>
      <c r="J20" s="20">
        <f t="shared" ref="J20:J25" si="1">SUM(C20:H20)</f>
        <v>66</v>
      </c>
    </row>
    <row r="21" spans="2:22" ht="15" x14ac:dyDescent="0.2">
      <c r="B21" s="106" t="s">
        <v>4</v>
      </c>
      <c r="C21" s="107"/>
      <c r="D21" s="3">
        <v>93</v>
      </c>
      <c r="E21" s="3">
        <v>0</v>
      </c>
      <c r="F21" s="3">
        <v>0</v>
      </c>
      <c r="G21" s="24">
        <v>0</v>
      </c>
      <c r="H21" s="24">
        <v>2</v>
      </c>
      <c r="I21" s="24">
        <v>0</v>
      </c>
      <c r="J21" s="20">
        <f t="shared" si="1"/>
        <v>95</v>
      </c>
    </row>
    <row r="22" spans="2:22" ht="15" x14ac:dyDescent="0.2">
      <c r="B22" s="106" t="s">
        <v>5</v>
      </c>
      <c r="C22" s="107"/>
      <c r="D22" s="3">
        <v>43</v>
      </c>
      <c r="E22" s="3">
        <v>0</v>
      </c>
      <c r="F22" s="3">
        <v>0</v>
      </c>
      <c r="G22" s="24">
        <v>0</v>
      </c>
      <c r="H22" s="24">
        <v>2</v>
      </c>
      <c r="I22" s="24">
        <v>0</v>
      </c>
      <c r="J22" s="20">
        <f t="shared" si="1"/>
        <v>45</v>
      </c>
    </row>
    <row r="23" spans="2:22" ht="15" x14ac:dyDescent="0.2">
      <c r="B23" s="106" t="s">
        <v>6</v>
      </c>
      <c r="C23" s="107"/>
      <c r="D23" s="3">
        <v>60</v>
      </c>
      <c r="E23" s="3">
        <v>0</v>
      </c>
      <c r="F23" s="3">
        <v>0</v>
      </c>
      <c r="G23" s="24">
        <v>2</v>
      </c>
      <c r="H23" s="24">
        <v>0</v>
      </c>
      <c r="I23" s="24">
        <v>0</v>
      </c>
      <c r="J23" s="20">
        <f t="shared" si="1"/>
        <v>62</v>
      </c>
    </row>
    <row r="24" spans="2:22" ht="15" x14ac:dyDescent="0.2">
      <c r="B24" s="108" t="s">
        <v>7</v>
      </c>
      <c r="C24" s="109"/>
      <c r="D24" s="18">
        <v>30</v>
      </c>
      <c r="E24" s="18">
        <v>0</v>
      </c>
      <c r="F24" s="18">
        <v>0</v>
      </c>
      <c r="G24" s="25">
        <v>3</v>
      </c>
      <c r="H24" s="25">
        <v>0</v>
      </c>
      <c r="I24" s="25">
        <v>0</v>
      </c>
      <c r="J24" s="20">
        <f t="shared" si="1"/>
        <v>33</v>
      </c>
    </row>
    <row r="25" spans="2:22" ht="15" x14ac:dyDescent="0.2">
      <c r="B25" s="112" t="s">
        <v>24</v>
      </c>
      <c r="C25" s="112"/>
      <c r="D25" s="28">
        <f t="shared" ref="D25:I25" si="2">SUM(D19:D24)</f>
        <v>315</v>
      </c>
      <c r="E25" s="28">
        <f t="shared" si="2"/>
        <v>1</v>
      </c>
      <c r="F25" s="28">
        <f t="shared" si="2"/>
        <v>0</v>
      </c>
      <c r="G25" s="28">
        <f t="shared" si="2"/>
        <v>14</v>
      </c>
      <c r="H25" s="28">
        <f t="shared" si="2"/>
        <v>7</v>
      </c>
      <c r="I25" s="28">
        <f t="shared" si="2"/>
        <v>0</v>
      </c>
      <c r="J25" s="29">
        <f t="shared" si="1"/>
        <v>337</v>
      </c>
    </row>
    <row r="26" spans="2:22" ht="14.25" x14ac:dyDescent="0.2">
      <c r="B26" s="33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4.25" x14ac:dyDescent="0.2">
      <c r="B27" s="33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4.25" x14ac:dyDescent="0.2">
      <c r="B28" s="33"/>
      <c r="C28" s="33"/>
      <c r="D28" s="1"/>
      <c r="E28" s="1"/>
      <c r="F28" s="1"/>
      <c r="G28" s="1"/>
      <c r="H28" s="1" t="s">
        <v>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4.25" x14ac:dyDescent="0.2">
      <c r="B29" s="1"/>
      <c r="C29" s="27"/>
      <c r="D29" s="1"/>
      <c r="E29" s="1"/>
      <c r="F29" s="1"/>
      <c r="G29" s="1"/>
      <c r="H29" s="1"/>
      <c r="I29" s="1"/>
      <c r="J29" s="1"/>
    </row>
    <row r="30" spans="2:22" ht="15" x14ac:dyDescent="0.2">
      <c r="B30" s="123" t="s">
        <v>70</v>
      </c>
      <c r="C30" s="124"/>
      <c r="D30" s="124"/>
      <c r="E30" s="124"/>
      <c r="F30" s="124"/>
      <c r="G30" s="124"/>
      <c r="H30" s="124"/>
      <c r="I30" s="124"/>
      <c r="J30" s="125"/>
    </row>
    <row r="31" spans="2:22" ht="15" x14ac:dyDescent="0.2">
      <c r="B31" s="110" t="s">
        <v>13</v>
      </c>
      <c r="C31" s="111"/>
      <c r="D31" s="34" t="s">
        <v>2</v>
      </c>
      <c r="E31" s="34" t="s">
        <v>3</v>
      </c>
      <c r="F31" s="34" t="s">
        <v>4</v>
      </c>
      <c r="G31" s="79" t="s">
        <v>5</v>
      </c>
      <c r="H31" s="35" t="s">
        <v>53</v>
      </c>
      <c r="I31" s="35" t="s">
        <v>7</v>
      </c>
      <c r="J31" s="35" t="s">
        <v>24</v>
      </c>
    </row>
    <row r="32" spans="2:22" ht="15" x14ac:dyDescent="0.2">
      <c r="B32" s="104" t="s">
        <v>14</v>
      </c>
      <c r="C32" s="105"/>
      <c r="D32" s="3">
        <v>0</v>
      </c>
      <c r="E32" s="3">
        <v>1</v>
      </c>
      <c r="F32" s="3">
        <v>0</v>
      </c>
      <c r="G32" s="23">
        <v>0</v>
      </c>
      <c r="H32" s="24">
        <v>0</v>
      </c>
      <c r="I32" s="24">
        <v>0</v>
      </c>
      <c r="J32" s="20">
        <f t="shared" ref="J32:J76" si="3">SUM(D32:I32)</f>
        <v>1</v>
      </c>
    </row>
    <row r="33" spans="2:10" ht="15" x14ac:dyDescent="0.2">
      <c r="B33" s="56" t="s">
        <v>91</v>
      </c>
      <c r="C33" s="82"/>
      <c r="D33" s="3">
        <v>0</v>
      </c>
      <c r="E33" s="3">
        <v>0</v>
      </c>
      <c r="F33" s="3">
        <v>0</v>
      </c>
      <c r="G33" s="23">
        <v>1</v>
      </c>
      <c r="H33" s="24">
        <v>0</v>
      </c>
      <c r="I33" s="24">
        <v>0</v>
      </c>
      <c r="J33" s="20"/>
    </row>
    <row r="34" spans="2:10" ht="15" x14ac:dyDescent="0.2">
      <c r="B34" s="104" t="s">
        <v>47</v>
      </c>
      <c r="C34" s="105"/>
      <c r="D34" s="3">
        <v>0</v>
      </c>
      <c r="E34" s="3">
        <v>1</v>
      </c>
      <c r="F34" s="3">
        <v>1</v>
      </c>
      <c r="G34" s="23">
        <v>0</v>
      </c>
      <c r="H34" s="24">
        <v>0</v>
      </c>
      <c r="I34" s="24">
        <v>0</v>
      </c>
      <c r="J34" s="20">
        <f t="shared" si="3"/>
        <v>2</v>
      </c>
    </row>
    <row r="35" spans="2:10" ht="15" x14ac:dyDescent="0.2">
      <c r="B35" s="104" t="s">
        <v>15</v>
      </c>
      <c r="C35" s="105"/>
      <c r="D35" s="3">
        <v>0</v>
      </c>
      <c r="E35" s="3">
        <v>1</v>
      </c>
      <c r="F35" s="3">
        <v>0</v>
      </c>
      <c r="G35" s="23">
        <v>0</v>
      </c>
      <c r="H35" s="24">
        <v>0</v>
      </c>
      <c r="I35" s="24">
        <v>0</v>
      </c>
      <c r="J35" s="20">
        <f t="shared" si="3"/>
        <v>1</v>
      </c>
    </row>
    <row r="36" spans="2:10" ht="15" x14ac:dyDescent="0.2">
      <c r="B36" s="104" t="s">
        <v>38</v>
      </c>
      <c r="C36" s="105"/>
      <c r="D36" s="3">
        <v>5</v>
      </c>
      <c r="E36" s="3">
        <v>1</v>
      </c>
      <c r="F36" s="3">
        <v>0</v>
      </c>
      <c r="G36" s="23">
        <v>0</v>
      </c>
      <c r="H36" s="24">
        <v>0</v>
      </c>
      <c r="I36" s="24">
        <v>0</v>
      </c>
      <c r="J36" s="20">
        <f t="shared" si="3"/>
        <v>6</v>
      </c>
    </row>
    <row r="37" spans="2:10" ht="15" x14ac:dyDescent="0.2">
      <c r="B37" s="104" t="s">
        <v>74</v>
      </c>
      <c r="C37" s="105"/>
      <c r="D37" s="3">
        <v>0</v>
      </c>
      <c r="E37" s="3">
        <v>0</v>
      </c>
      <c r="F37" s="3">
        <v>1</v>
      </c>
      <c r="G37" s="23">
        <v>0</v>
      </c>
      <c r="H37" s="24">
        <v>1</v>
      </c>
      <c r="I37" s="24">
        <v>1</v>
      </c>
      <c r="J37" s="20">
        <f>SUM(D37:I37)</f>
        <v>3</v>
      </c>
    </row>
    <row r="38" spans="2:10" ht="15" x14ac:dyDescent="0.2">
      <c r="B38" s="104" t="s">
        <v>75</v>
      </c>
      <c r="C38" s="105"/>
      <c r="D38" s="3">
        <v>0</v>
      </c>
      <c r="E38" s="3">
        <v>0</v>
      </c>
      <c r="F38" s="3">
        <v>1</v>
      </c>
      <c r="G38" s="23">
        <v>0</v>
      </c>
      <c r="H38" s="24">
        <v>0</v>
      </c>
      <c r="I38" s="24">
        <v>0</v>
      </c>
      <c r="J38" s="20">
        <f>SUM(D38:I38)</f>
        <v>1</v>
      </c>
    </row>
    <row r="39" spans="2:10" ht="15" x14ac:dyDescent="0.2">
      <c r="B39" s="104" t="s">
        <v>16</v>
      </c>
      <c r="C39" s="105"/>
      <c r="D39" s="3">
        <v>3</v>
      </c>
      <c r="E39" s="3">
        <v>6</v>
      </c>
      <c r="F39" s="3">
        <v>0</v>
      </c>
      <c r="G39" s="23">
        <v>1</v>
      </c>
      <c r="H39" s="24">
        <v>1</v>
      </c>
      <c r="I39" s="24">
        <v>1</v>
      </c>
      <c r="J39" s="20">
        <f t="shared" si="3"/>
        <v>12</v>
      </c>
    </row>
    <row r="40" spans="2:10" ht="15" x14ac:dyDescent="0.2">
      <c r="B40" s="104" t="s">
        <v>59</v>
      </c>
      <c r="C40" s="105"/>
      <c r="D40" s="3">
        <v>0</v>
      </c>
      <c r="E40" s="3">
        <v>2</v>
      </c>
      <c r="F40" s="3">
        <v>0</v>
      </c>
      <c r="G40" s="23">
        <v>1</v>
      </c>
      <c r="H40" s="24">
        <v>0</v>
      </c>
      <c r="I40" s="24">
        <v>0</v>
      </c>
      <c r="J40" s="20">
        <f t="shared" si="3"/>
        <v>3</v>
      </c>
    </row>
    <row r="41" spans="2:10" ht="15" x14ac:dyDescent="0.2">
      <c r="B41" s="81" t="s">
        <v>86</v>
      </c>
      <c r="C41" s="82"/>
      <c r="D41" s="3">
        <v>0</v>
      </c>
      <c r="E41" s="3">
        <v>0</v>
      </c>
      <c r="F41" s="3">
        <v>0</v>
      </c>
      <c r="G41" s="23">
        <v>2</v>
      </c>
      <c r="H41" s="24">
        <v>0</v>
      </c>
      <c r="I41" s="24">
        <v>0</v>
      </c>
      <c r="J41" s="20">
        <f>SUM(D41:I41)</f>
        <v>2</v>
      </c>
    </row>
    <row r="42" spans="2:10" ht="15" x14ac:dyDescent="0.2">
      <c r="B42" s="104" t="s">
        <v>17</v>
      </c>
      <c r="C42" s="105"/>
      <c r="D42" s="3">
        <v>0</v>
      </c>
      <c r="E42" s="3">
        <v>4</v>
      </c>
      <c r="F42" s="3">
        <v>1</v>
      </c>
      <c r="G42" s="23">
        <v>4</v>
      </c>
      <c r="H42" s="24">
        <v>5</v>
      </c>
      <c r="I42" s="24">
        <v>4</v>
      </c>
      <c r="J42" s="20">
        <f t="shared" si="3"/>
        <v>18</v>
      </c>
    </row>
    <row r="43" spans="2:10" ht="15" x14ac:dyDescent="0.2">
      <c r="B43" s="104" t="s">
        <v>62</v>
      </c>
      <c r="C43" s="105"/>
      <c r="D43" s="3">
        <v>0</v>
      </c>
      <c r="E43" s="3">
        <v>1</v>
      </c>
      <c r="F43" s="3">
        <v>1</v>
      </c>
      <c r="G43" s="23">
        <v>0</v>
      </c>
      <c r="H43" s="24">
        <v>0</v>
      </c>
      <c r="I43" s="24">
        <v>0</v>
      </c>
      <c r="J43" s="20">
        <f t="shared" si="3"/>
        <v>2</v>
      </c>
    </row>
    <row r="44" spans="2:10" ht="15" x14ac:dyDescent="0.2">
      <c r="B44" s="56" t="s">
        <v>92</v>
      </c>
      <c r="C44" s="57"/>
      <c r="D44" s="3">
        <v>0</v>
      </c>
      <c r="E44" s="3">
        <v>0</v>
      </c>
      <c r="F44" s="3">
        <v>0</v>
      </c>
      <c r="G44" s="23">
        <v>2</v>
      </c>
      <c r="H44" s="24">
        <v>4</v>
      </c>
      <c r="I44" s="24">
        <v>0</v>
      </c>
      <c r="J44" s="20">
        <f t="shared" si="3"/>
        <v>6</v>
      </c>
    </row>
    <row r="45" spans="2:10" ht="15" x14ac:dyDescent="0.2">
      <c r="B45" s="104" t="s">
        <v>42</v>
      </c>
      <c r="C45" s="105"/>
      <c r="D45" s="3">
        <v>1</v>
      </c>
      <c r="E45" s="3">
        <v>3</v>
      </c>
      <c r="F45" s="3">
        <v>1</v>
      </c>
      <c r="G45" s="23">
        <v>2</v>
      </c>
      <c r="H45" s="24">
        <v>0</v>
      </c>
      <c r="I45" s="24">
        <v>0</v>
      </c>
      <c r="J45" s="20">
        <f t="shared" si="3"/>
        <v>7</v>
      </c>
    </row>
    <row r="46" spans="2:10" ht="15" x14ac:dyDescent="0.2">
      <c r="B46" s="56" t="s">
        <v>90</v>
      </c>
      <c r="C46" s="82"/>
      <c r="D46" s="3">
        <v>0</v>
      </c>
      <c r="E46" s="3">
        <v>0</v>
      </c>
      <c r="F46" s="3">
        <v>0</v>
      </c>
      <c r="G46" s="23">
        <v>1</v>
      </c>
      <c r="H46" s="24">
        <v>0</v>
      </c>
      <c r="I46" s="24">
        <v>5</v>
      </c>
      <c r="J46" s="20">
        <f t="shared" si="3"/>
        <v>6</v>
      </c>
    </row>
    <row r="47" spans="2:10" ht="15" x14ac:dyDescent="0.2">
      <c r="B47" s="104" t="s">
        <v>60</v>
      </c>
      <c r="C47" s="105"/>
      <c r="D47" s="3">
        <v>1</v>
      </c>
      <c r="E47" s="3">
        <v>3</v>
      </c>
      <c r="F47" s="3">
        <v>6</v>
      </c>
      <c r="G47" s="23">
        <v>1</v>
      </c>
      <c r="H47" s="24">
        <v>1</v>
      </c>
      <c r="I47" s="24">
        <v>1</v>
      </c>
      <c r="J47" s="20">
        <f t="shared" si="3"/>
        <v>13</v>
      </c>
    </row>
    <row r="48" spans="2:10" ht="15" x14ac:dyDescent="0.2">
      <c r="B48" s="104" t="s">
        <v>18</v>
      </c>
      <c r="C48" s="105"/>
      <c r="D48" s="3">
        <v>0</v>
      </c>
      <c r="E48" s="3">
        <v>2</v>
      </c>
      <c r="F48" s="3">
        <v>0</v>
      </c>
      <c r="G48" s="23">
        <v>0</v>
      </c>
      <c r="H48" s="24">
        <v>0</v>
      </c>
      <c r="I48" s="24">
        <v>0</v>
      </c>
      <c r="J48" s="20">
        <f t="shared" si="3"/>
        <v>2</v>
      </c>
    </row>
    <row r="49" spans="2:10" ht="15" x14ac:dyDescent="0.2">
      <c r="B49" s="56" t="s">
        <v>83</v>
      </c>
      <c r="C49" s="66"/>
      <c r="D49" s="3">
        <v>0</v>
      </c>
      <c r="E49" s="3">
        <v>0</v>
      </c>
      <c r="F49" s="3">
        <v>0</v>
      </c>
      <c r="G49" s="23">
        <v>3</v>
      </c>
      <c r="H49" s="24">
        <v>0</v>
      </c>
      <c r="I49" s="24">
        <v>0</v>
      </c>
      <c r="J49" s="20">
        <f t="shared" si="3"/>
        <v>3</v>
      </c>
    </row>
    <row r="50" spans="2:10" ht="15" x14ac:dyDescent="0.2">
      <c r="B50" s="56" t="s">
        <v>84</v>
      </c>
      <c r="C50" s="66"/>
      <c r="D50" s="3">
        <v>0</v>
      </c>
      <c r="E50" s="3">
        <v>0</v>
      </c>
      <c r="F50" s="3">
        <v>0</v>
      </c>
      <c r="G50" s="23">
        <v>1</v>
      </c>
      <c r="H50" s="24">
        <v>0</v>
      </c>
      <c r="I50" s="24">
        <v>0</v>
      </c>
      <c r="J50" s="20">
        <f t="shared" si="3"/>
        <v>1</v>
      </c>
    </row>
    <row r="51" spans="2:10" ht="15" x14ac:dyDescent="0.2">
      <c r="B51" s="104" t="s">
        <v>19</v>
      </c>
      <c r="C51" s="105"/>
      <c r="D51" s="3">
        <v>3</v>
      </c>
      <c r="E51" s="3">
        <v>2</v>
      </c>
      <c r="F51" s="3">
        <v>1</v>
      </c>
      <c r="G51" s="23">
        <v>1</v>
      </c>
      <c r="H51" s="24">
        <v>0</v>
      </c>
      <c r="I51" s="24">
        <v>1</v>
      </c>
      <c r="J51" s="20">
        <f t="shared" si="3"/>
        <v>8</v>
      </c>
    </row>
    <row r="52" spans="2:10" ht="15" x14ac:dyDescent="0.2">
      <c r="B52" s="104" t="s">
        <v>40</v>
      </c>
      <c r="C52" s="105"/>
      <c r="D52" s="3">
        <v>5</v>
      </c>
      <c r="E52" s="3">
        <v>16</v>
      </c>
      <c r="F52" s="3">
        <v>20</v>
      </c>
      <c r="G52" s="23">
        <v>7</v>
      </c>
      <c r="H52" s="24">
        <v>6</v>
      </c>
      <c r="I52" s="24">
        <v>3</v>
      </c>
      <c r="J52" s="20">
        <f t="shared" si="3"/>
        <v>57</v>
      </c>
    </row>
    <row r="53" spans="2:10" ht="15" x14ac:dyDescent="0.2">
      <c r="B53" s="104" t="s">
        <v>20</v>
      </c>
      <c r="C53" s="105"/>
      <c r="D53" s="3">
        <v>7</v>
      </c>
      <c r="E53" s="3">
        <v>5</v>
      </c>
      <c r="F53" s="3">
        <v>16</v>
      </c>
      <c r="G53" s="23">
        <v>2</v>
      </c>
      <c r="H53" s="24">
        <v>0</v>
      </c>
      <c r="I53" s="24">
        <v>1</v>
      </c>
      <c r="J53" s="20">
        <f t="shared" si="3"/>
        <v>31</v>
      </c>
    </row>
    <row r="54" spans="2:10" ht="15" x14ac:dyDescent="0.2">
      <c r="B54" s="56" t="s">
        <v>94</v>
      </c>
      <c r="C54" s="82"/>
      <c r="D54" s="3">
        <v>0</v>
      </c>
      <c r="E54" s="3">
        <v>0</v>
      </c>
      <c r="F54" s="3">
        <v>0</v>
      </c>
      <c r="G54" s="23">
        <v>0</v>
      </c>
      <c r="H54" s="24">
        <v>1</v>
      </c>
      <c r="I54" s="24">
        <v>3</v>
      </c>
      <c r="J54" s="20">
        <f t="shared" si="3"/>
        <v>4</v>
      </c>
    </row>
    <row r="55" spans="2:10" ht="15" x14ac:dyDescent="0.2">
      <c r="B55" s="81" t="s">
        <v>76</v>
      </c>
      <c r="C55" s="82"/>
      <c r="D55" s="3">
        <v>0</v>
      </c>
      <c r="E55" s="3">
        <v>0</v>
      </c>
      <c r="F55" s="3">
        <v>2</v>
      </c>
      <c r="G55" s="23">
        <v>0</v>
      </c>
      <c r="H55" s="24">
        <v>0</v>
      </c>
      <c r="I55" s="24">
        <v>2</v>
      </c>
      <c r="J55" s="20">
        <f t="shared" si="3"/>
        <v>4</v>
      </c>
    </row>
    <row r="56" spans="2:10" ht="15" x14ac:dyDescent="0.2">
      <c r="B56" s="104" t="s">
        <v>82</v>
      </c>
      <c r="C56" s="105"/>
      <c r="D56" s="3">
        <v>0</v>
      </c>
      <c r="E56" s="3">
        <v>0</v>
      </c>
      <c r="F56" s="3">
        <v>1</v>
      </c>
      <c r="G56" s="23">
        <v>0</v>
      </c>
      <c r="H56" s="24">
        <v>0</v>
      </c>
      <c r="I56" s="24">
        <v>0</v>
      </c>
      <c r="J56" s="20">
        <f t="shared" si="3"/>
        <v>1</v>
      </c>
    </row>
    <row r="57" spans="2:10" ht="15" x14ac:dyDescent="0.2">
      <c r="B57" s="104" t="s">
        <v>81</v>
      </c>
      <c r="C57" s="105"/>
      <c r="D57" s="3">
        <v>0</v>
      </c>
      <c r="E57" s="3">
        <v>0</v>
      </c>
      <c r="F57" s="3">
        <v>1</v>
      </c>
      <c r="G57" s="23">
        <v>0</v>
      </c>
      <c r="H57" s="24">
        <v>0</v>
      </c>
      <c r="I57" s="24">
        <v>0</v>
      </c>
      <c r="J57" s="20">
        <f t="shared" si="3"/>
        <v>1</v>
      </c>
    </row>
    <row r="58" spans="2:10" ht="15" x14ac:dyDescent="0.2">
      <c r="B58" s="104" t="s">
        <v>21</v>
      </c>
      <c r="C58" s="105"/>
      <c r="D58" s="3">
        <v>0</v>
      </c>
      <c r="E58" s="3">
        <v>1</v>
      </c>
      <c r="F58" s="3">
        <v>2</v>
      </c>
      <c r="G58" s="23">
        <v>0</v>
      </c>
      <c r="H58" s="24">
        <v>1</v>
      </c>
      <c r="I58" s="24">
        <v>0</v>
      </c>
      <c r="J58" s="20">
        <f t="shared" si="3"/>
        <v>4</v>
      </c>
    </row>
    <row r="59" spans="2:10" ht="15" x14ac:dyDescent="0.2">
      <c r="B59" s="56" t="s">
        <v>85</v>
      </c>
      <c r="C59" s="82"/>
      <c r="D59" s="3">
        <v>0</v>
      </c>
      <c r="E59" s="3">
        <v>0</v>
      </c>
      <c r="F59" s="3">
        <v>0</v>
      </c>
      <c r="G59" s="23">
        <v>1</v>
      </c>
      <c r="H59" s="24">
        <v>0</v>
      </c>
      <c r="I59" s="24">
        <v>0</v>
      </c>
      <c r="J59" s="20">
        <f t="shared" si="3"/>
        <v>1</v>
      </c>
    </row>
    <row r="60" spans="2:10" ht="15" x14ac:dyDescent="0.2">
      <c r="B60" s="104" t="s">
        <v>22</v>
      </c>
      <c r="C60" s="105"/>
      <c r="D60" s="3">
        <v>0</v>
      </c>
      <c r="E60" s="3">
        <v>1</v>
      </c>
      <c r="F60" s="3">
        <v>0</v>
      </c>
      <c r="G60" s="23">
        <v>0</v>
      </c>
      <c r="H60" s="24">
        <v>3</v>
      </c>
      <c r="I60" s="24">
        <v>1</v>
      </c>
      <c r="J60" s="20">
        <f t="shared" si="3"/>
        <v>5</v>
      </c>
    </row>
    <row r="61" spans="2:10" ht="15" x14ac:dyDescent="0.2">
      <c r="B61" s="104" t="s">
        <v>80</v>
      </c>
      <c r="C61" s="105"/>
      <c r="D61" s="3">
        <v>0</v>
      </c>
      <c r="E61" s="3">
        <v>0</v>
      </c>
      <c r="F61" s="3">
        <v>2</v>
      </c>
      <c r="G61" s="23">
        <v>0</v>
      </c>
      <c r="H61" s="24">
        <v>1</v>
      </c>
      <c r="I61" s="24">
        <v>1</v>
      </c>
      <c r="J61" s="20">
        <f t="shared" si="3"/>
        <v>4</v>
      </c>
    </row>
    <row r="62" spans="2:10" ht="15" x14ac:dyDescent="0.2">
      <c r="B62" s="104" t="s">
        <v>37</v>
      </c>
      <c r="C62" s="105"/>
      <c r="D62" s="3">
        <v>1</v>
      </c>
      <c r="E62" s="3">
        <v>1</v>
      </c>
      <c r="F62" s="3">
        <v>8</v>
      </c>
      <c r="G62" s="23">
        <v>0</v>
      </c>
      <c r="H62" s="24">
        <v>2</v>
      </c>
      <c r="I62" s="24">
        <v>1</v>
      </c>
      <c r="J62" s="20">
        <f t="shared" si="3"/>
        <v>13</v>
      </c>
    </row>
    <row r="63" spans="2:10" ht="15" x14ac:dyDescent="0.2">
      <c r="B63" s="104" t="s">
        <v>79</v>
      </c>
      <c r="C63" s="105"/>
      <c r="D63" s="3">
        <v>0</v>
      </c>
      <c r="E63" s="3">
        <v>0</v>
      </c>
      <c r="F63" s="3">
        <v>1</v>
      </c>
      <c r="G63" s="23">
        <v>0</v>
      </c>
      <c r="H63" s="24">
        <v>0</v>
      </c>
      <c r="I63" s="24">
        <v>0</v>
      </c>
      <c r="J63" s="20">
        <f t="shared" si="3"/>
        <v>1</v>
      </c>
    </row>
    <row r="64" spans="2:10" ht="15" x14ac:dyDescent="0.2">
      <c r="B64" s="104" t="s">
        <v>87</v>
      </c>
      <c r="C64" s="105"/>
      <c r="D64" s="3">
        <v>4</v>
      </c>
      <c r="E64" s="3">
        <v>7</v>
      </c>
      <c r="F64" s="3">
        <v>1</v>
      </c>
      <c r="G64" s="23">
        <v>6</v>
      </c>
      <c r="H64" s="24">
        <v>4</v>
      </c>
      <c r="I64" s="24">
        <v>0</v>
      </c>
      <c r="J64" s="20">
        <f t="shared" si="3"/>
        <v>22</v>
      </c>
    </row>
    <row r="65" spans="2:10" ht="15" x14ac:dyDescent="0.2">
      <c r="B65" s="56" t="s">
        <v>88</v>
      </c>
      <c r="C65" s="82"/>
      <c r="D65" s="3">
        <v>0</v>
      </c>
      <c r="E65" s="3">
        <v>0</v>
      </c>
      <c r="F65" s="3">
        <v>0</v>
      </c>
      <c r="G65" s="23">
        <v>2</v>
      </c>
      <c r="H65" s="24">
        <v>13</v>
      </c>
      <c r="I65" s="24">
        <v>0</v>
      </c>
      <c r="J65" s="20">
        <f>SUM(D65:I65)</f>
        <v>15</v>
      </c>
    </row>
    <row r="66" spans="2:10" ht="15" x14ac:dyDescent="0.2">
      <c r="B66" s="104" t="s">
        <v>23</v>
      </c>
      <c r="C66" s="105"/>
      <c r="D66" s="3">
        <v>6</v>
      </c>
      <c r="E66" s="3">
        <v>6</v>
      </c>
      <c r="F66" s="3">
        <v>21</v>
      </c>
      <c r="G66" s="23">
        <v>3</v>
      </c>
      <c r="H66" s="24">
        <v>10</v>
      </c>
      <c r="I66" s="24">
        <v>4</v>
      </c>
      <c r="J66" s="20">
        <f t="shared" si="3"/>
        <v>50</v>
      </c>
    </row>
    <row r="67" spans="2:10" ht="15" x14ac:dyDescent="0.2">
      <c r="B67" s="104" t="s">
        <v>61</v>
      </c>
      <c r="C67" s="105"/>
      <c r="D67" s="3">
        <v>0</v>
      </c>
      <c r="E67" s="3">
        <v>1</v>
      </c>
      <c r="F67" s="3">
        <v>0</v>
      </c>
      <c r="G67" s="23">
        <v>0</v>
      </c>
      <c r="H67" s="24">
        <v>1</v>
      </c>
      <c r="I67" s="24">
        <v>0</v>
      </c>
      <c r="J67" s="20">
        <f t="shared" si="3"/>
        <v>2</v>
      </c>
    </row>
    <row r="68" spans="2:10" ht="15" x14ac:dyDescent="0.2">
      <c r="B68" s="99" t="s">
        <v>98</v>
      </c>
      <c r="C68" s="100"/>
      <c r="D68" s="3">
        <v>0</v>
      </c>
      <c r="E68" s="3">
        <v>0</v>
      </c>
      <c r="F68" s="3">
        <v>0</v>
      </c>
      <c r="G68" s="23">
        <v>0</v>
      </c>
      <c r="H68" s="24">
        <v>0</v>
      </c>
      <c r="I68" s="24">
        <v>1</v>
      </c>
      <c r="J68" s="20">
        <f t="shared" si="3"/>
        <v>1</v>
      </c>
    </row>
    <row r="69" spans="2:10" ht="15" x14ac:dyDescent="0.2">
      <c r="B69" s="56" t="s">
        <v>73</v>
      </c>
      <c r="C69" s="57"/>
      <c r="D69" s="3">
        <v>0</v>
      </c>
      <c r="E69" s="3">
        <v>0</v>
      </c>
      <c r="F69" s="3">
        <v>1</v>
      </c>
      <c r="G69" s="23">
        <v>2</v>
      </c>
      <c r="H69" s="24">
        <v>1</v>
      </c>
      <c r="I69" s="24">
        <v>0</v>
      </c>
      <c r="J69" s="20">
        <f t="shared" si="3"/>
        <v>4</v>
      </c>
    </row>
    <row r="70" spans="2:10" ht="15" x14ac:dyDescent="0.2">
      <c r="B70" s="56" t="s">
        <v>78</v>
      </c>
      <c r="C70" s="57"/>
      <c r="D70" s="3">
        <v>0</v>
      </c>
      <c r="E70" s="3">
        <v>0</v>
      </c>
      <c r="F70" s="3">
        <v>2</v>
      </c>
      <c r="G70" s="23">
        <v>0</v>
      </c>
      <c r="H70" s="24">
        <v>0</v>
      </c>
      <c r="I70" s="24">
        <v>0</v>
      </c>
      <c r="J70" s="20">
        <f t="shared" si="3"/>
        <v>2</v>
      </c>
    </row>
    <row r="71" spans="2:10" ht="15" x14ac:dyDescent="0.2">
      <c r="B71" s="56" t="s">
        <v>89</v>
      </c>
      <c r="C71" s="57"/>
      <c r="D71" s="3">
        <v>0</v>
      </c>
      <c r="E71" s="3">
        <v>0</v>
      </c>
      <c r="F71" s="3">
        <v>0</v>
      </c>
      <c r="G71" s="23">
        <v>1</v>
      </c>
      <c r="H71" s="24">
        <v>1</v>
      </c>
      <c r="I71" s="24">
        <v>1</v>
      </c>
      <c r="J71" s="20">
        <f t="shared" si="3"/>
        <v>3</v>
      </c>
    </row>
    <row r="72" spans="2:10" ht="15" x14ac:dyDescent="0.2">
      <c r="B72" s="56" t="s">
        <v>77</v>
      </c>
      <c r="C72" s="57"/>
      <c r="D72" s="3">
        <v>0</v>
      </c>
      <c r="E72" s="3">
        <v>0</v>
      </c>
      <c r="F72" s="3">
        <v>2</v>
      </c>
      <c r="G72" s="23">
        <v>0</v>
      </c>
      <c r="H72" s="24">
        <v>3</v>
      </c>
      <c r="I72" s="24">
        <v>0</v>
      </c>
      <c r="J72" s="20">
        <f t="shared" si="3"/>
        <v>5</v>
      </c>
    </row>
    <row r="73" spans="2:10" ht="15" x14ac:dyDescent="0.2">
      <c r="B73" s="56" t="s">
        <v>95</v>
      </c>
      <c r="C73" s="57"/>
      <c r="D73" s="3">
        <v>0</v>
      </c>
      <c r="E73" s="3">
        <v>0</v>
      </c>
      <c r="F73" s="3">
        <v>0</v>
      </c>
      <c r="G73" s="23">
        <v>0</v>
      </c>
      <c r="H73" s="24">
        <v>1</v>
      </c>
      <c r="I73" s="24">
        <v>2</v>
      </c>
      <c r="J73" s="20">
        <f t="shared" si="3"/>
        <v>3</v>
      </c>
    </row>
    <row r="74" spans="2:10" ht="15" x14ac:dyDescent="0.2">
      <c r="B74" s="104" t="s">
        <v>96</v>
      </c>
      <c r="C74" s="105"/>
      <c r="D74" s="3">
        <v>0</v>
      </c>
      <c r="E74" s="3">
        <v>0</v>
      </c>
      <c r="F74" s="3">
        <v>0</v>
      </c>
      <c r="G74" s="23">
        <v>0</v>
      </c>
      <c r="H74" s="24">
        <v>2</v>
      </c>
      <c r="I74" s="24">
        <v>0</v>
      </c>
      <c r="J74" s="20">
        <f t="shared" si="3"/>
        <v>2</v>
      </c>
    </row>
    <row r="75" spans="2:10" ht="15" x14ac:dyDescent="0.2">
      <c r="B75" s="104" t="s">
        <v>54</v>
      </c>
      <c r="C75" s="105"/>
      <c r="D75" s="3">
        <v>0</v>
      </c>
      <c r="E75" s="3">
        <v>1</v>
      </c>
      <c r="F75" s="3">
        <v>2</v>
      </c>
      <c r="G75" s="23">
        <v>1</v>
      </c>
      <c r="H75" s="24">
        <v>0</v>
      </c>
      <c r="I75" s="24">
        <v>0</v>
      </c>
      <c r="J75" s="20">
        <f t="shared" si="3"/>
        <v>4</v>
      </c>
    </row>
    <row r="76" spans="2:10" ht="15" x14ac:dyDescent="0.2">
      <c r="B76" s="99" t="s">
        <v>24</v>
      </c>
      <c r="C76" s="100"/>
      <c r="D76" s="15">
        <f t="shared" ref="D76:I76" si="4">SUM(D32:D75)</f>
        <v>36</v>
      </c>
      <c r="E76" s="15">
        <f t="shared" si="4"/>
        <v>66</v>
      </c>
      <c r="F76" s="15">
        <f t="shared" si="4"/>
        <v>95</v>
      </c>
      <c r="G76" s="15">
        <f t="shared" si="4"/>
        <v>45</v>
      </c>
      <c r="H76" s="15">
        <f t="shared" si="4"/>
        <v>62</v>
      </c>
      <c r="I76" s="15">
        <f t="shared" si="4"/>
        <v>33</v>
      </c>
      <c r="J76" s="20">
        <f t="shared" si="3"/>
        <v>337</v>
      </c>
    </row>
    <row r="80" spans="2:10" ht="15.75" x14ac:dyDescent="0.2">
      <c r="B80" s="118" t="s">
        <v>55</v>
      </c>
      <c r="C80" s="118"/>
      <c r="D80" s="118"/>
      <c r="E80" s="118"/>
      <c r="F80" s="118"/>
      <c r="G80" s="118"/>
      <c r="H80" s="118"/>
      <c r="I80" s="118"/>
      <c r="J80" s="118"/>
    </row>
    <row r="81" spans="2:21" ht="15" x14ac:dyDescent="0.2">
      <c r="B81" s="119" t="s">
        <v>56</v>
      </c>
      <c r="C81" s="119"/>
      <c r="D81" s="43" t="s">
        <v>2</v>
      </c>
      <c r="E81" s="44" t="s">
        <v>3</v>
      </c>
      <c r="F81" s="44" t="s">
        <v>4</v>
      </c>
      <c r="G81" s="44" t="s">
        <v>5</v>
      </c>
      <c r="H81" s="44" t="s">
        <v>6</v>
      </c>
      <c r="I81" s="44" t="s">
        <v>7</v>
      </c>
      <c r="J81" s="44" t="s">
        <v>24</v>
      </c>
      <c r="K81" s="41"/>
      <c r="L81" s="83"/>
    </row>
    <row r="82" spans="2:21" ht="15" x14ac:dyDescent="0.2">
      <c r="B82" s="120" t="s">
        <v>33</v>
      </c>
      <c r="C82" s="120"/>
      <c r="D82" s="45">
        <v>0</v>
      </c>
      <c r="E82" s="7">
        <v>1</v>
      </c>
      <c r="F82" s="45">
        <v>8</v>
      </c>
      <c r="G82" s="24">
        <v>2</v>
      </c>
      <c r="H82" s="76">
        <v>2</v>
      </c>
      <c r="I82" s="24">
        <v>1</v>
      </c>
      <c r="J82" s="19">
        <f>SUM(D82:I82)</f>
        <v>14</v>
      </c>
      <c r="K82" s="17"/>
      <c r="L82" s="17"/>
    </row>
    <row r="83" spans="2:21" ht="15" x14ac:dyDescent="0.2">
      <c r="B83" s="117" t="s">
        <v>26</v>
      </c>
      <c r="C83" s="117"/>
      <c r="D83" s="19">
        <v>8</v>
      </c>
      <c r="E83" s="3">
        <v>7</v>
      </c>
      <c r="F83" s="19">
        <v>26</v>
      </c>
      <c r="G83" s="24">
        <v>3</v>
      </c>
      <c r="H83" s="24">
        <v>13</v>
      </c>
      <c r="I83" s="24">
        <v>5</v>
      </c>
      <c r="J83" s="19">
        <f t="shared" ref="J83:J93" si="5">SUM(D83:I83)</f>
        <v>62</v>
      </c>
      <c r="K83" s="17"/>
      <c r="L83" s="17"/>
    </row>
    <row r="84" spans="2:21" ht="15" x14ac:dyDescent="0.2">
      <c r="B84" s="117" t="s">
        <v>27</v>
      </c>
      <c r="C84" s="117"/>
      <c r="D84" s="19">
        <v>7</v>
      </c>
      <c r="E84" s="3">
        <v>15</v>
      </c>
      <c r="F84" s="19">
        <v>27</v>
      </c>
      <c r="G84" s="24">
        <v>8</v>
      </c>
      <c r="H84" s="76">
        <v>6</v>
      </c>
      <c r="I84" s="24">
        <v>8</v>
      </c>
      <c r="J84" s="19">
        <f t="shared" si="5"/>
        <v>71</v>
      </c>
      <c r="K84" s="17"/>
      <c r="L84" s="17"/>
    </row>
    <row r="85" spans="2:21" ht="15" x14ac:dyDescent="0.2">
      <c r="B85" s="117" t="s">
        <v>43</v>
      </c>
      <c r="C85" s="117"/>
      <c r="D85" s="19">
        <v>1</v>
      </c>
      <c r="E85" s="3">
        <v>3</v>
      </c>
      <c r="F85" s="19">
        <v>6</v>
      </c>
      <c r="G85" s="24">
        <v>2</v>
      </c>
      <c r="H85" s="76">
        <v>1</v>
      </c>
      <c r="I85" s="24">
        <v>6</v>
      </c>
      <c r="J85" s="19">
        <f t="shared" si="5"/>
        <v>19</v>
      </c>
      <c r="K85" s="17"/>
      <c r="L85" s="17"/>
    </row>
    <row r="86" spans="2:21" ht="15" x14ac:dyDescent="0.2">
      <c r="B86" s="117" t="s">
        <v>29</v>
      </c>
      <c r="C86" s="117"/>
      <c r="D86" s="19">
        <v>0</v>
      </c>
      <c r="E86" s="3">
        <v>1</v>
      </c>
      <c r="F86" s="19">
        <v>0</v>
      </c>
      <c r="G86" s="24">
        <v>1</v>
      </c>
      <c r="H86" s="76">
        <v>2</v>
      </c>
      <c r="I86" s="24">
        <v>0</v>
      </c>
      <c r="J86" s="19">
        <f t="shared" si="5"/>
        <v>4</v>
      </c>
      <c r="K86" s="17"/>
      <c r="L86" s="17"/>
    </row>
    <row r="87" spans="2:21" ht="15" x14ac:dyDescent="0.2">
      <c r="B87" s="117" t="s">
        <v>30</v>
      </c>
      <c r="C87" s="117"/>
      <c r="D87" s="19">
        <v>3</v>
      </c>
      <c r="E87" s="3">
        <v>2</v>
      </c>
      <c r="F87" s="19">
        <v>3</v>
      </c>
      <c r="G87" s="24">
        <v>1</v>
      </c>
      <c r="H87" s="76">
        <v>2</v>
      </c>
      <c r="I87" s="24">
        <v>2</v>
      </c>
      <c r="J87" s="19">
        <f t="shared" si="5"/>
        <v>13</v>
      </c>
      <c r="K87" s="17"/>
      <c r="L87" s="17"/>
    </row>
    <row r="88" spans="2:21" ht="15" x14ac:dyDescent="0.2">
      <c r="B88" s="117" t="s">
        <v>31</v>
      </c>
      <c r="C88" s="117"/>
      <c r="D88" s="19">
        <v>3</v>
      </c>
      <c r="E88" s="18">
        <v>4</v>
      </c>
      <c r="F88" s="19">
        <v>1</v>
      </c>
      <c r="G88" s="24">
        <v>3</v>
      </c>
      <c r="H88" s="76">
        <v>4</v>
      </c>
      <c r="I88" s="24">
        <v>0</v>
      </c>
      <c r="J88" s="19">
        <f t="shared" si="5"/>
        <v>15</v>
      </c>
      <c r="K88" s="17"/>
      <c r="L88" s="17"/>
    </row>
    <row r="89" spans="2:21" ht="15" x14ac:dyDescent="0.2">
      <c r="B89" s="117" t="s">
        <v>32</v>
      </c>
      <c r="C89" s="117"/>
      <c r="D89" s="19">
        <v>8</v>
      </c>
      <c r="E89" s="19">
        <v>18</v>
      </c>
      <c r="F89" s="19">
        <v>16</v>
      </c>
      <c r="G89" s="24">
        <v>10</v>
      </c>
      <c r="H89" s="76">
        <v>7</v>
      </c>
      <c r="I89" s="24">
        <v>4</v>
      </c>
      <c r="J89" s="19">
        <f t="shared" si="5"/>
        <v>63</v>
      </c>
      <c r="K89" s="17"/>
      <c r="L89" s="17"/>
    </row>
    <row r="90" spans="2:21" ht="15" x14ac:dyDescent="0.2">
      <c r="B90" s="117" t="s">
        <v>45</v>
      </c>
      <c r="C90" s="117"/>
      <c r="D90" s="19">
        <v>5</v>
      </c>
      <c r="E90" s="19">
        <v>12</v>
      </c>
      <c r="F90" s="19">
        <v>7</v>
      </c>
      <c r="G90" s="24">
        <v>9</v>
      </c>
      <c r="H90" s="76">
        <v>23</v>
      </c>
      <c r="I90" s="24">
        <v>7</v>
      </c>
      <c r="J90" s="19">
        <f t="shared" si="5"/>
        <v>63</v>
      </c>
      <c r="K90" s="17"/>
      <c r="L90" s="17"/>
    </row>
    <row r="91" spans="2:21" ht="15" x14ac:dyDescent="0.2">
      <c r="B91" s="117" t="s">
        <v>44</v>
      </c>
      <c r="C91" s="117"/>
      <c r="D91" s="16">
        <v>1</v>
      </c>
      <c r="E91" s="25">
        <v>2</v>
      </c>
      <c r="F91" s="24">
        <v>1</v>
      </c>
      <c r="G91" s="24">
        <v>5</v>
      </c>
      <c r="H91" s="76">
        <v>2</v>
      </c>
      <c r="I91" s="24">
        <v>0</v>
      </c>
      <c r="J91" s="19">
        <f t="shared" si="5"/>
        <v>11</v>
      </c>
      <c r="K91" s="8"/>
      <c r="L91" s="17"/>
    </row>
    <row r="92" spans="2:21" ht="15" x14ac:dyDescent="0.2">
      <c r="B92" s="120" t="s">
        <v>46</v>
      </c>
      <c r="C92" s="120"/>
      <c r="D92" s="16">
        <v>0</v>
      </c>
      <c r="E92" s="25">
        <v>1</v>
      </c>
      <c r="F92" s="24">
        <v>0</v>
      </c>
      <c r="G92" s="24">
        <v>1</v>
      </c>
      <c r="H92" s="76">
        <v>0</v>
      </c>
      <c r="I92" s="24">
        <v>0</v>
      </c>
      <c r="J92" s="19">
        <f t="shared" si="5"/>
        <v>2</v>
      </c>
      <c r="K92" s="8"/>
      <c r="L92" s="17"/>
    </row>
    <row r="93" spans="2:21" ht="15" x14ac:dyDescent="0.2">
      <c r="B93" s="77" t="s">
        <v>24</v>
      </c>
      <c r="C93" s="77"/>
      <c r="D93" s="69">
        <f>SUM(D82:D92)</f>
        <v>36</v>
      </c>
      <c r="E93" s="69">
        <f t="shared" ref="E93:I93" si="6">SUM(E82:E92)</f>
        <v>66</v>
      </c>
      <c r="F93" s="69">
        <f t="shared" si="6"/>
        <v>95</v>
      </c>
      <c r="G93" s="69">
        <f t="shared" si="6"/>
        <v>45</v>
      </c>
      <c r="H93" s="69">
        <f t="shared" si="6"/>
        <v>62</v>
      </c>
      <c r="I93" s="69">
        <f t="shared" si="6"/>
        <v>33</v>
      </c>
      <c r="J93" s="70">
        <f t="shared" si="5"/>
        <v>337</v>
      </c>
      <c r="K93" s="40"/>
      <c r="L93" s="17"/>
    </row>
    <row r="95" spans="2:21" ht="14.25" x14ac:dyDescent="0.2">
      <c r="U95" s="17"/>
    </row>
    <row r="96" spans="2:21" ht="15" x14ac:dyDescent="0.2">
      <c r="B96" s="119" t="s">
        <v>57</v>
      </c>
      <c r="C96" s="119"/>
      <c r="D96" s="119"/>
      <c r="E96" s="119"/>
      <c r="F96" s="119"/>
      <c r="L96" s="102"/>
      <c r="M96" s="102"/>
      <c r="N96" s="102"/>
      <c r="O96" s="102"/>
      <c r="P96" s="102"/>
      <c r="U96" s="17"/>
    </row>
    <row r="97" spans="2:21" ht="15" x14ac:dyDescent="0.2">
      <c r="B97" s="128" t="s">
        <v>25</v>
      </c>
      <c r="C97" s="128"/>
      <c r="D97" s="78" t="s">
        <v>48</v>
      </c>
      <c r="E97" s="78" t="s">
        <v>49</v>
      </c>
      <c r="F97" s="44" t="s">
        <v>24</v>
      </c>
      <c r="G97" s="41"/>
      <c r="H97" s="41"/>
      <c r="I97" s="41"/>
      <c r="K97" s="102"/>
      <c r="L97" s="102"/>
      <c r="M97" s="102"/>
      <c r="N97" s="102"/>
      <c r="O97" s="102"/>
      <c r="P97" s="41"/>
      <c r="U97" s="17"/>
    </row>
    <row r="98" spans="2:21" ht="15" x14ac:dyDescent="0.2">
      <c r="B98" s="120" t="s">
        <v>33</v>
      </c>
      <c r="C98" s="120"/>
      <c r="D98" s="19">
        <v>12</v>
      </c>
      <c r="E98" s="19">
        <v>0</v>
      </c>
      <c r="F98" s="45">
        <f>SUM(D98:E98)</f>
        <v>12</v>
      </c>
      <c r="K98" s="129"/>
      <c r="L98" s="129"/>
      <c r="M98" s="84"/>
      <c r="N98" s="84"/>
      <c r="O98" s="41"/>
      <c r="P98" s="67"/>
      <c r="U98" s="17"/>
    </row>
    <row r="99" spans="2:21" ht="15" x14ac:dyDescent="0.2">
      <c r="B99" s="120" t="s">
        <v>26</v>
      </c>
      <c r="C99" s="120"/>
      <c r="D99" s="19">
        <v>10</v>
      </c>
      <c r="E99" s="19">
        <v>54</v>
      </c>
      <c r="F99" s="45">
        <f t="shared" ref="F99:F109" si="7">SUM(D99:E99)</f>
        <v>64</v>
      </c>
      <c r="K99" s="130"/>
      <c r="L99" s="130"/>
      <c r="M99" s="17"/>
      <c r="N99" s="17"/>
      <c r="O99" s="67"/>
      <c r="P99" s="67"/>
      <c r="U99" s="17"/>
    </row>
    <row r="100" spans="2:21" ht="15" x14ac:dyDescent="0.2">
      <c r="B100" s="117" t="s">
        <v>27</v>
      </c>
      <c r="C100" s="117"/>
      <c r="D100" s="19">
        <v>15</v>
      </c>
      <c r="E100" s="19">
        <v>56</v>
      </c>
      <c r="F100" s="45">
        <f t="shared" si="7"/>
        <v>71</v>
      </c>
      <c r="K100" s="130"/>
      <c r="L100" s="130"/>
      <c r="M100" s="17"/>
      <c r="N100" s="17"/>
      <c r="O100" s="67"/>
      <c r="P100" s="67"/>
      <c r="U100" s="17"/>
    </row>
    <row r="101" spans="2:21" ht="15" x14ac:dyDescent="0.2">
      <c r="B101" s="117" t="s">
        <v>43</v>
      </c>
      <c r="C101" s="117"/>
      <c r="D101" s="19">
        <v>1</v>
      </c>
      <c r="E101" s="19">
        <v>18</v>
      </c>
      <c r="F101" s="45">
        <f t="shared" si="7"/>
        <v>19</v>
      </c>
      <c r="K101" s="131"/>
      <c r="L101" s="131"/>
      <c r="M101" s="17"/>
      <c r="N101" s="17"/>
      <c r="O101" s="67"/>
      <c r="P101" s="67"/>
      <c r="U101" s="8"/>
    </row>
    <row r="102" spans="2:21" ht="15" x14ac:dyDescent="0.2">
      <c r="B102" s="117" t="s">
        <v>29</v>
      </c>
      <c r="C102" s="117"/>
      <c r="D102" s="19">
        <v>0</v>
      </c>
      <c r="E102" s="19">
        <v>4</v>
      </c>
      <c r="F102" s="45">
        <f t="shared" si="7"/>
        <v>4</v>
      </c>
      <c r="K102" s="131"/>
      <c r="L102" s="131"/>
      <c r="M102" s="17"/>
      <c r="N102" s="17"/>
      <c r="O102" s="67"/>
      <c r="P102" s="67"/>
      <c r="U102" s="8"/>
    </row>
    <row r="103" spans="2:21" ht="15" x14ac:dyDescent="0.2">
      <c r="B103" s="117" t="s">
        <v>30</v>
      </c>
      <c r="C103" s="117"/>
      <c r="D103" s="19">
        <v>4</v>
      </c>
      <c r="E103" s="19">
        <v>9</v>
      </c>
      <c r="F103" s="45">
        <f t="shared" si="7"/>
        <v>13</v>
      </c>
      <c r="K103" s="131"/>
      <c r="L103" s="131"/>
      <c r="M103" s="17"/>
      <c r="N103" s="17"/>
      <c r="O103" s="67"/>
      <c r="P103" s="67"/>
      <c r="U103" s="40"/>
    </row>
    <row r="104" spans="2:21" ht="15" x14ac:dyDescent="0.2">
      <c r="B104" s="117" t="s">
        <v>31</v>
      </c>
      <c r="C104" s="117"/>
      <c r="D104" s="19">
        <v>10</v>
      </c>
      <c r="E104" s="19">
        <v>5</v>
      </c>
      <c r="F104" s="45">
        <f t="shared" si="7"/>
        <v>15</v>
      </c>
      <c r="K104" s="131"/>
      <c r="L104" s="131"/>
      <c r="M104" s="17"/>
      <c r="N104" s="17"/>
      <c r="O104" s="67"/>
      <c r="P104" s="67"/>
    </row>
    <row r="105" spans="2:21" ht="15" x14ac:dyDescent="0.2">
      <c r="B105" s="117" t="s">
        <v>32</v>
      </c>
      <c r="C105" s="117"/>
      <c r="D105" s="19">
        <v>63</v>
      </c>
      <c r="E105" s="19">
        <v>0</v>
      </c>
      <c r="F105" s="45">
        <f t="shared" si="7"/>
        <v>63</v>
      </c>
      <c r="K105" s="131"/>
      <c r="L105" s="131"/>
      <c r="M105" s="17"/>
      <c r="N105" s="17"/>
      <c r="O105" s="67"/>
      <c r="P105" s="67"/>
    </row>
    <row r="106" spans="2:21" ht="15" x14ac:dyDescent="0.2">
      <c r="B106" s="120" t="s">
        <v>45</v>
      </c>
      <c r="C106" s="120"/>
      <c r="D106" s="19">
        <v>29</v>
      </c>
      <c r="E106" s="19">
        <v>34</v>
      </c>
      <c r="F106" s="45">
        <f t="shared" si="7"/>
        <v>63</v>
      </c>
      <c r="K106" s="131"/>
      <c r="L106" s="131"/>
      <c r="M106" s="17"/>
      <c r="N106" s="17"/>
      <c r="O106" s="67"/>
      <c r="P106" s="67"/>
    </row>
    <row r="107" spans="2:21" ht="15" x14ac:dyDescent="0.2">
      <c r="B107" s="120" t="s">
        <v>44</v>
      </c>
      <c r="C107" s="120"/>
      <c r="D107" s="11">
        <v>11</v>
      </c>
      <c r="E107" s="11">
        <v>0</v>
      </c>
      <c r="F107" s="45">
        <f t="shared" si="7"/>
        <v>11</v>
      </c>
      <c r="K107" s="130"/>
      <c r="L107" s="130"/>
      <c r="M107" s="17"/>
      <c r="N107" s="17"/>
      <c r="O107" s="67"/>
      <c r="P107" s="67"/>
    </row>
    <row r="108" spans="2:21" ht="15" x14ac:dyDescent="0.2">
      <c r="B108" s="117" t="s">
        <v>28</v>
      </c>
      <c r="C108" s="117"/>
      <c r="D108" s="11">
        <v>0</v>
      </c>
      <c r="E108" s="11">
        <v>2</v>
      </c>
      <c r="F108" s="45">
        <f t="shared" si="7"/>
        <v>2</v>
      </c>
      <c r="K108" s="130"/>
      <c r="L108" s="130"/>
      <c r="M108" s="8"/>
      <c r="N108" s="8"/>
      <c r="O108" s="67"/>
      <c r="P108" s="67"/>
    </row>
    <row r="109" spans="2:21" ht="15" x14ac:dyDescent="0.2">
      <c r="B109" s="117" t="s">
        <v>24</v>
      </c>
      <c r="C109" s="117"/>
      <c r="D109" s="20">
        <f>SUM(D98:D108)</f>
        <v>155</v>
      </c>
      <c r="E109" s="16">
        <f>SUM(E98:E108)</f>
        <v>182</v>
      </c>
      <c r="F109" s="45">
        <f t="shared" si="7"/>
        <v>337</v>
      </c>
      <c r="K109" s="131"/>
      <c r="L109" s="131"/>
      <c r="M109" s="8"/>
      <c r="N109" s="8"/>
      <c r="O109" s="67"/>
      <c r="P109" s="67"/>
    </row>
    <row r="110" spans="2:21" ht="15" x14ac:dyDescent="0.2">
      <c r="K110" s="131"/>
      <c r="L110" s="131"/>
      <c r="M110" s="68"/>
      <c r="N110" s="40"/>
      <c r="O110" s="67"/>
    </row>
  </sheetData>
  <mergeCells count="94">
    <mergeCell ref="K110:L110"/>
    <mergeCell ref="B109:C109"/>
    <mergeCell ref="B106:C106"/>
    <mergeCell ref="B107:C107"/>
    <mergeCell ref="B108:C108"/>
    <mergeCell ref="K106:L106"/>
    <mergeCell ref="K107:L107"/>
    <mergeCell ref="K108:L108"/>
    <mergeCell ref="K109:L109"/>
    <mergeCell ref="B103:C103"/>
    <mergeCell ref="B104:C104"/>
    <mergeCell ref="B105:C105"/>
    <mergeCell ref="K103:L103"/>
    <mergeCell ref="K104:L104"/>
    <mergeCell ref="K105:L105"/>
    <mergeCell ref="B100:C100"/>
    <mergeCell ref="B101:C101"/>
    <mergeCell ref="B102:C102"/>
    <mergeCell ref="K100:L100"/>
    <mergeCell ref="K101:L101"/>
    <mergeCell ref="K102:L102"/>
    <mergeCell ref="B97:C97"/>
    <mergeCell ref="B98:C98"/>
    <mergeCell ref="B99:C99"/>
    <mergeCell ref="K97:O97"/>
    <mergeCell ref="K98:L98"/>
    <mergeCell ref="K99:L99"/>
    <mergeCell ref="L96:P9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6:F96"/>
    <mergeCell ref="B82:C82"/>
    <mergeCell ref="B61:C61"/>
    <mergeCell ref="B62:C62"/>
    <mergeCell ref="B63:C63"/>
    <mergeCell ref="B64:C64"/>
    <mergeCell ref="B66:C66"/>
    <mergeCell ref="B67:C67"/>
    <mergeCell ref="B74:C74"/>
    <mergeCell ref="B75:C75"/>
    <mergeCell ref="B76:C76"/>
    <mergeCell ref="B80:J80"/>
    <mergeCell ref="B81:C81"/>
    <mergeCell ref="B60:C60"/>
    <mergeCell ref="B42:C42"/>
    <mergeCell ref="B43:C43"/>
    <mergeCell ref="B45:C45"/>
    <mergeCell ref="B47:C47"/>
    <mergeCell ref="B48:C48"/>
    <mergeCell ref="B51:C51"/>
    <mergeCell ref="B52:C52"/>
    <mergeCell ref="B53:C53"/>
    <mergeCell ref="B56:C56"/>
    <mergeCell ref="B57:C57"/>
    <mergeCell ref="B58:C58"/>
    <mergeCell ref="B20:C20"/>
    <mergeCell ref="B21:C21"/>
    <mergeCell ref="B22:C22"/>
    <mergeCell ref="B40:C40"/>
    <mergeCell ref="B24:C24"/>
    <mergeCell ref="B25:C25"/>
    <mergeCell ref="B30:J30"/>
    <mergeCell ref="B31:C31"/>
    <mergeCell ref="B32:C32"/>
    <mergeCell ref="B34:C34"/>
    <mergeCell ref="B35:C35"/>
    <mergeCell ref="B36:C36"/>
    <mergeCell ref="B37:C37"/>
    <mergeCell ref="B38:C38"/>
    <mergeCell ref="B39:C39"/>
    <mergeCell ref="B8:C8"/>
    <mergeCell ref="B68:C68"/>
    <mergeCell ref="B3:V3"/>
    <mergeCell ref="B4:V4"/>
    <mergeCell ref="B5:F5"/>
    <mergeCell ref="B6:C6"/>
    <mergeCell ref="B7:C7"/>
    <mergeCell ref="B23:C23"/>
    <mergeCell ref="B9:C9"/>
    <mergeCell ref="B10:C10"/>
    <mergeCell ref="B11:C11"/>
    <mergeCell ref="B12:C12"/>
    <mergeCell ref="B13:C13"/>
    <mergeCell ref="B17:J17"/>
    <mergeCell ref="B18:C18"/>
    <mergeCell ref="B19:C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4"/>
  <sheetViews>
    <sheetView tabSelected="1" topLeftCell="A118" workbookViewId="0">
      <selection activeCell="A2" sqref="A2:U124"/>
    </sheetView>
  </sheetViews>
  <sheetFormatPr baseColWidth="10" defaultRowHeight="12.75" x14ac:dyDescent="0.2"/>
  <cols>
    <col min="7" max="7" width="13.5" customWidth="1"/>
  </cols>
  <sheetData>
    <row r="2" spans="1:21" ht="14.25" x14ac:dyDescent="0.2">
      <c r="A2" s="126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5" x14ac:dyDescent="0.2">
      <c r="A3" s="101" t="s">
        <v>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5" x14ac:dyDescent="0.2">
      <c r="A4" s="103" t="s">
        <v>58</v>
      </c>
      <c r="B4" s="103"/>
      <c r="C4" s="103"/>
      <c r="D4" s="103"/>
      <c r="E4" s="10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1" ht="30" x14ac:dyDescent="0.2">
      <c r="A5" s="115" t="s">
        <v>35</v>
      </c>
      <c r="B5" s="116"/>
      <c r="C5" s="39" t="s">
        <v>48</v>
      </c>
      <c r="D5" s="39" t="s">
        <v>49</v>
      </c>
      <c r="E5" s="39" t="s">
        <v>1</v>
      </c>
      <c r="F5" s="1"/>
      <c r="I5" s="1"/>
    </row>
    <row r="6" spans="1:21" ht="15" x14ac:dyDescent="0.2">
      <c r="A6" s="106" t="s">
        <v>2</v>
      </c>
      <c r="B6" s="107"/>
      <c r="C6" s="4">
        <v>18</v>
      </c>
      <c r="D6" s="4">
        <v>18</v>
      </c>
      <c r="E6" s="4">
        <f t="shared" ref="E6:E9" si="0">C6+D6</f>
        <v>36</v>
      </c>
      <c r="F6" s="1"/>
      <c r="I6" s="1"/>
    </row>
    <row r="7" spans="1:21" ht="15" x14ac:dyDescent="0.2">
      <c r="A7" s="106" t="s">
        <v>3</v>
      </c>
      <c r="B7" s="107"/>
      <c r="C7" s="4">
        <v>31</v>
      </c>
      <c r="D7" s="3">
        <v>35</v>
      </c>
      <c r="E7" s="4">
        <f t="shared" si="0"/>
        <v>66</v>
      </c>
      <c r="F7" s="1"/>
      <c r="I7" s="1"/>
    </row>
    <row r="8" spans="1:21" ht="15" x14ac:dyDescent="0.2">
      <c r="A8" s="106" t="s">
        <v>4</v>
      </c>
      <c r="B8" s="107"/>
      <c r="C8" s="4">
        <v>41</v>
      </c>
      <c r="D8" s="3">
        <v>54</v>
      </c>
      <c r="E8" s="4">
        <v>95</v>
      </c>
      <c r="F8" s="1"/>
      <c r="I8" s="1"/>
    </row>
    <row r="9" spans="1:21" ht="15" x14ac:dyDescent="0.2">
      <c r="A9" s="106" t="s">
        <v>5</v>
      </c>
      <c r="B9" s="107"/>
      <c r="C9" s="3">
        <v>25</v>
      </c>
      <c r="D9" s="3">
        <v>20</v>
      </c>
      <c r="E9" s="4">
        <f t="shared" si="0"/>
        <v>45</v>
      </c>
      <c r="F9" s="1"/>
      <c r="I9" s="1"/>
    </row>
    <row r="10" spans="1:21" ht="15" x14ac:dyDescent="0.2">
      <c r="A10" s="106" t="s">
        <v>6</v>
      </c>
      <c r="B10" s="107"/>
      <c r="C10" s="4">
        <v>26</v>
      </c>
      <c r="D10" s="3">
        <v>36</v>
      </c>
      <c r="E10" s="4">
        <v>62</v>
      </c>
      <c r="F10" s="1"/>
      <c r="I10" s="1"/>
    </row>
    <row r="11" spans="1:21" ht="15" x14ac:dyDescent="0.2">
      <c r="A11" s="108" t="s">
        <v>7</v>
      </c>
      <c r="B11" s="109"/>
      <c r="C11" s="18">
        <v>10</v>
      </c>
      <c r="D11" s="18">
        <v>23</v>
      </c>
      <c r="E11" s="6">
        <f t="shared" ref="E11" si="1">C11+D11</f>
        <v>33</v>
      </c>
      <c r="F11" s="1"/>
      <c r="I11" s="1"/>
    </row>
    <row r="12" spans="1:21" ht="15" x14ac:dyDescent="0.2">
      <c r="A12" s="108" t="s">
        <v>101</v>
      </c>
      <c r="B12" s="109"/>
      <c r="C12" s="18">
        <v>24</v>
      </c>
      <c r="D12" s="18">
        <v>25</v>
      </c>
      <c r="E12" s="6">
        <f>SUM(C12:D12)</f>
        <v>49</v>
      </c>
      <c r="F12" s="1"/>
      <c r="I12" s="1"/>
    </row>
    <row r="13" spans="1:21" ht="15" x14ac:dyDescent="0.2">
      <c r="A13" s="119" t="s">
        <v>52</v>
      </c>
      <c r="B13" s="119"/>
      <c r="C13" s="37">
        <f>SUM(C6:C12)</f>
        <v>175</v>
      </c>
      <c r="D13" s="37">
        <f>SUM(D6:D12)</f>
        <v>211</v>
      </c>
      <c r="E13" s="37">
        <f>SUM(E6:E12)</f>
        <v>386</v>
      </c>
      <c r="F13" s="1"/>
      <c r="I13" s="1"/>
    </row>
    <row r="14" spans="1:21" ht="15" x14ac:dyDescent="0.2">
      <c r="A14" s="86"/>
      <c r="B14" s="86"/>
      <c r="C14" s="5"/>
      <c r="D14" s="5"/>
      <c r="E14" s="21"/>
      <c r="F14" s="1"/>
      <c r="I14" s="1"/>
    </row>
    <row r="15" spans="1:21" ht="15" x14ac:dyDescent="0.2">
      <c r="A15" s="86"/>
      <c r="B15" s="86"/>
      <c r="C15" s="5"/>
      <c r="D15" s="5"/>
      <c r="E15" s="21"/>
      <c r="F15" s="1"/>
      <c r="I15" s="1"/>
    </row>
    <row r="16" spans="1:21" ht="14.25" x14ac:dyDescent="0.2">
      <c r="A16" s="31"/>
      <c r="B16" s="32"/>
      <c r="C16" s="5"/>
      <c r="D16" s="5"/>
      <c r="E16" s="1"/>
      <c r="F16" s="1"/>
      <c r="G16" s="1"/>
      <c r="H16" s="1"/>
      <c r="I16" s="1"/>
    </row>
    <row r="17" spans="1:21" ht="15" x14ac:dyDescent="0.2">
      <c r="A17" s="103" t="s">
        <v>72</v>
      </c>
      <c r="B17" s="103"/>
      <c r="C17" s="103"/>
      <c r="D17" s="103"/>
      <c r="E17" s="103"/>
      <c r="F17" s="103"/>
      <c r="G17" s="103"/>
      <c r="H17" s="103"/>
      <c r="I17" s="103"/>
    </row>
    <row r="18" spans="1:21" x14ac:dyDescent="0.2">
      <c r="A18" s="113" t="s">
        <v>35</v>
      </c>
      <c r="B18" s="114"/>
      <c r="C18" s="34" t="s">
        <v>8</v>
      </c>
      <c r="D18" s="34" t="s">
        <v>9</v>
      </c>
      <c r="E18" s="34" t="s">
        <v>10</v>
      </c>
      <c r="F18" s="35" t="s">
        <v>36</v>
      </c>
      <c r="G18" s="36" t="s">
        <v>11</v>
      </c>
      <c r="H18" s="35" t="s">
        <v>102</v>
      </c>
      <c r="I18" s="96" t="s">
        <v>24</v>
      </c>
    </row>
    <row r="19" spans="1:21" ht="15" x14ac:dyDescent="0.2">
      <c r="A19" s="106" t="s">
        <v>2</v>
      </c>
      <c r="B19" s="107"/>
      <c r="C19" s="4">
        <v>33</v>
      </c>
      <c r="D19" s="4">
        <v>0</v>
      </c>
      <c r="E19" s="4">
        <v>0</v>
      </c>
      <c r="F19" s="11">
        <v>2</v>
      </c>
      <c r="G19" s="11">
        <v>1</v>
      </c>
      <c r="H19" s="11">
        <v>0</v>
      </c>
      <c r="I19" s="20">
        <f>SUM(B19:H19)</f>
        <v>36</v>
      </c>
    </row>
    <row r="20" spans="1:21" ht="15" x14ac:dyDescent="0.2">
      <c r="A20" s="106" t="s">
        <v>3</v>
      </c>
      <c r="B20" s="107"/>
      <c r="C20" s="3">
        <v>56</v>
      </c>
      <c r="D20" s="3">
        <v>1</v>
      </c>
      <c r="E20" s="3">
        <v>0</v>
      </c>
      <c r="F20" s="24">
        <v>7</v>
      </c>
      <c r="G20" s="3">
        <v>2</v>
      </c>
      <c r="H20" s="3">
        <v>0</v>
      </c>
      <c r="I20" s="20">
        <f>SUM(B20:G20)</f>
        <v>66</v>
      </c>
    </row>
    <row r="21" spans="1:21" ht="15" x14ac:dyDescent="0.2">
      <c r="A21" s="106" t="s">
        <v>4</v>
      </c>
      <c r="B21" s="107"/>
      <c r="C21" s="3">
        <v>93</v>
      </c>
      <c r="D21" s="3">
        <v>0</v>
      </c>
      <c r="E21" s="3">
        <v>0</v>
      </c>
      <c r="F21" s="24">
        <v>0</v>
      </c>
      <c r="G21" s="24">
        <v>2</v>
      </c>
      <c r="H21" s="24">
        <v>0</v>
      </c>
      <c r="I21" s="20">
        <f>SUM(B21:G21)</f>
        <v>95</v>
      </c>
    </row>
    <row r="22" spans="1:21" ht="15" x14ac:dyDescent="0.2">
      <c r="A22" s="106" t="s">
        <v>5</v>
      </c>
      <c r="B22" s="107"/>
      <c r="C22" s="3">
        <v>43</v>
      </c>
      <c r="D22" s="3">
        <v>0</v>
      </c>
      <c r="E22" s="3">
        <v>0</v>
      </c>
      <c r="F22" s="24">
        <v>0</v>
      </c>
      <c r="G22" s="24">
        <v>2</v>
      </c>
      <c r="H22" s="24">
        <v>0</v>
      </c>
      <c r="I22" s="20">
        <f>SUM(B22:G22)</f>
        <v>45</v>
      </c>
    </row>
    <row r="23" spans="1:21" ht="15" x14ac:dyDescent="0.2">
      <c r="A23" s="106" t="s">
        <v>6</v>
      </c>
      <c r="B23" s="107"/>
      <c r="C23" s="3">
        <v>60</v>
      </c>
      <c r="D23" s="3">
        <v>0</v>
      </c>
      <c r="E23" s="3">
        <v>0</v>
      </c>
      <c r="F23" s="24">
        <v>2</v>
      </c>
      <c r="G23" s="24">
        <v>0</v>
      </c>
      <c r="H23" s="24">
        <v>0</v>
      </c>
      <c r="I23" s="20">
        <f>SUM(B23:G23)</f>
        <v>62</v>
      </c>
    </row>
    <row r="24" spans="1:21" ht="15" x14ac:dyDescent="0.2">
      <c r="A24" s="108" t="s">
        <v>7</v>
      </c>
      <c r="B24" s="109"/>
      <c r="C24" s="18">
        <v>30</v>
      </c>
      <c r="D24" s="18">
        <v>0</v>
      </c>
      <c r="E24" s="18">
        <v>0</v>
      </c>
      <c r="F24" s="25">
        <v>3</v>
      </c>
      <c r="G24" s="25">
        <v>0</v>
      </c>
      <c r="H24" s="25">
        <v>0</v>
      </c>
      <c r="I24" s="20">
        <f>SUM(B24:G24)</f>
        <v>33</v>
      </c>
    </row>
    <row r="25" spans="1:21" ht="15" x14ac:dyDescent="0.2">
      <c r="A25" s="108" t="s">
        <v>101</v>
      </c>
      <c r="B25" s="109"/>
      <c r="C25" s="18">
        <v>46</v>
      </c>
      <c r="D25" s="18">
        <v>0</v>
      </c>
      <c r="E25" s="18">
        <v>0</v>
      </c>
      <c r="F25" s="25">
        <v>0</v>
      </c>
      <c r="G25" s="25">
        <v>2</v>
      </c>
      <c r="H25" s="25">
        <v>1</v>
      </c>
      <c r="I25" s="20">
        <f>SUM(B25:H25)</f>
        <v>49</v>
      </c>
    </row>
    <row r="26" spans="1:21" ht="15" x14ac:dyDescent="0.2">
      <c r="A26" s="112" t="s">
        <v>24</v>
      </c>
      <c r="B26" s="112"/>
      <c r="C26" s="28">
        <f t="shared" ref="C26:H26" si="2">SUM(C19:C25)</f>
        <v>361</v>
      </c>
      <c r="D26" s="28">
        <f t="shared" si="2"/>
        <v>1</v>
      </c>
      <c r="E26" s="28">
        <f t="shared" si="2"/>
        <v>0</v>
      </c>
      <c r="F26" s="28">
        <f t="shared" si="2"/>
        <v>14</v>
      </c>
      <c r="G26" s="28">
        <f t="shared" si="2"/>
        <v>9</v>
      </c>
      <c r="H26" s="28">
        <f t="shared" si="2"/>
        <v>1</v>
      </c>
      <c r="I26" s="29">
        <f>SUM(B26:H26)</f>
        <v>386</v>
      </c>
    </row>
    <row r="27" spans="1:21" ht="14.25" x14ac:dyDescent="0.2">
      <c r="A27" s="33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x14ac:dyDescent="0.2">
      <c r="A28" s="33"/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x14ac:dyDescent="0.2">
      <c r="A29" s="33"/>
      <c r="B29" s="33"/>
      <c r="C29" s="1"/>
      <c r="D29" s="1"/>
      <c r="E29" s="1"/>
      <c r="F29" s="1"/>
      <c r="G29" s="1" t="s">
        <v>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x14ac:dyDescent="0.2">
      <c r="A30" s="1"/>
      <c r="B30" s="27"/>
      <c r="C30" s="1"/>
      <c r="D30" s="1"/>
      <c r="E30" s="1"/>
      <c r="F30" s="1"/>
      <c r="G30" s="1"/>
      <c r="H30" s="1"/>
      <c r="I30" s="1"/>
    </row>
    <row r="31" spans="1:21" ht="15" x14ac:dyDescent="0.2">
      <c r="A31" s="123" t="s">
        <v>70</v>
      </c>
      <c r="B31" s="124"/>
      <c r="C31" s="124"/>
      <c r="D31" s="124"/>
      <c r="E31" s="124"/>
      <c r="F31" s="124"/>
      <c r="G31" s="124"/>
      <c r="H31" s="124"/>
      <c r="I31" s="125"/>
      <c r="J31" s="10"/>
    </row>
    <row r="32" spans="1:21" ht="15" x14ac:dyDescent="0.2">
      <c r="A32" s="110" t="s">
        <v>13</v>
      </c>
      <c r="B32" s="111"/>
      <c r="C32" s="34" t="s">
        <v>2</v>
      </c>
      <c r="D32" s="34" t="s">
        <v>3</v>
      </c>
      <c r="E32" s="34" t="s">
        <v>4</v>
      </c>
      <c r="F32" s="89" t="s">
        <v>5</v>
      </c>
      <c r="G32" s="35" t="s">
        <v>53</v>
      </c>
      <c r="H32" s="35" t="s">
        <v>7</v>
      </c>
      <c r="I32" s="35" t="s">
        <v>101</v>
      </c>
      <c r="J32" s="94" t="s">
        <v>24</v>
      </c>
    </row>
    <row r="33" spans="1:10" ht="15" x14ac:dyDescent="0.2">
      <c r="A33" s="104" t="s">
        <v>14</v>
      </c>
      <c r="B33" s="105"/>
      <c r="C33" s="3">
        <v>0</v>
      </c>
      <c r="D33" s="3">
        <v>1</v>
      </c>
      <c r="E33" s="3">
        <v>0</v>
      </c>
      <c r="F33" s="23">
        <v>0</v>
      </c>
      <c r="G33" s="24">
        <v>0</v>
      </c>
      <c r="H33" s="24">
        <v>0</v>
      </c>
      <c r="I33" s="20">
        <v>0</v>
      </c>
      <c r="J33" s="20">
        <f>SUM(C33:I33)</f>
        <v>1</v>
      </c>
    </row>
    <row r="34" spans="1:10" ht="15" x14ac:dyDescent="0.2">
      <c r="A34" s="56" t="s">
        <v>91</v>
      </c>
      <c r="B34" s="88"/>
      <c r="C34" s="3">
        <v>0</v>
      </c>
      <c r="D34" s="3">
        <v>0</v>
      </c>
      <c r="E34" s="3">
        <v>0</v>
      </c>
      <c r="F34" s="23">
        <v>1</v>
      </c>
      <c r="G34" s="24">
        <v>0</v>
      </c>
      <c r="H34" s="24">
        <v>0</v>
      </c>
      <c r="I34" s="20">
        <v>0</v>
      </c>
      <c r="J34" s="20">
        <f t="shared" ref="J34:J80" si="3">SUM(C34:I34)</f>
        <v>1</v>
      </c>
    </row>
    <row r="35" spans="1:10" ht="15" x14ac:dyDescent="0.2">
      <c r="A35" s="104" t="s">
        <v>47</v>
      </c>
      <c r="B35" s="105"/>
      <c r="C35" s="3">
        <v>0</v>
      </c>
      <c r="D35" s="3">
        <v>1</v>
      </c>
      <c r="E35" s="3">
        <v>1</v>
      </c>
      <c r="F35" s="23">
        <v>0</v>
      </c>
      <c r="G35" s="24">
        <v>0</v>
      </c>
      <c r="H35" s="24">
        <v>0</v>
      </c>
      <c r="I35" s="20">
        <v>0</v>
      </c>
      <c r="J35" s="20">
        <f t="shared" si="3"/>
        <v>2</v>
      </c>
    </row>
    <row r="36" spans="1:10" ht="15" x14ac:dyDescent="0.2">
      <c r="A36" s="104" t="s">
        <v>15</v>
      </c>
      <c r="B36" s="105"/>
      <c r="C36" s="3">
        <v>0</v>
      </c>
      <c r="D36" s="3">
        <v>1</v>
      </c>
      <c r="E36" s="3">
        <v>0</v>
      </c>
      <c r="F36" s="23">
        <v>0</v>
      </c>
      <c r="G36" s="24">
        <v>0</v>
      </c>
      <c r="H36" s="24">
        <v>0</v>
      </c>
      <c r="I36" s="20">
        <v>0</v>
      </c>
      <c r="J36" s="20">
        <f t="shared" si="3"/>
        <v>1</v>
      </c>
    </row>
    <row r="37" spans="1:10" ht="15" x14ac:dyDescent="0.2">
      <c r="A37" s="104" t="s">
        <v>38</v>
      </c>
      <c r="B37" s="105"/>
      <c r="C37" s="3">
        <v>5</v>
      </c>
      <c r="D37" s="3">
        <v>1</v>
      </c>
      <c r="E37" s="3">
        <v>0</v>
      </c>
      <c r="F37" s="23">
        <v>0</v>
      </c>
      <c r="G37" s="24">
        <v>0</v>
      </c>
      <c r="H37" s="24">
        <v>0</v>
      </c>
      <c r="I37" s="20">
        <v>0</v>
      </c>
      <c r="J37" s="20">
        <f t="shared" si="3"/>
        <v>6</v>
      </c>
    </row>
    <row r="38" spans="1:10" ht="15" x14ac:dyDescent="0.2">
      <c r="A38" s="104" t="s">
        <v>105</v>
      </c>
      <c r="B38" s="105"/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0">
        <v>1</v>
      </c>
      <c r="J38" s="20">
        <f t="shared" si="3"/>
        <v>1</v>
      </c>
    </row>
    <row r="39" spans="1:10" ht="15" x14ac:dyDescent="0.2">
      <c r="A39" s="104" t="s">
        <v>74</v>
      </c>
      <c r="B39" s="105"/>
      <c r="C39" s="3">
        <v>0</v>
      </c>
      <c r="D39" s="3">
        <v>0</v>
      </c>
      <c r="E39" s="3">
        <v>1</v>
      </c>
      <c r="F39" s="23">
        <v>0</v>
      </c>
      <c r="G39" s="24">
        <v>1</v>
      </c>
      <c r="H39" s="24">
        <v>1</v>
      </c>
      <c r="I39" s="20">
        <v>0</v>
      </c>
      <c r="J39" s="20">
        <f t="shared" si="3"/>
        <v>3</v>
      </c>
    </row>
    <row r="40" spans="1:10" ht="15" x14ac:dyDescent="0.2">
      <c r="A40" s="104" t="s">
        <v>75</v>
      </c>
      <c r="B40" s="105"/>
      <c r="C40" s="3">
        <v>0</v>
      </c>
      <c r="D40" s="3">
        <v>0</v>
      </c>
      <c r="E40" s="3">
        <v>1</v>
      </c>
      <c r="F40" s="23">
        <v>0</v>
      </c>
      <c r="G40" s="24">
        <v>0</v>
      </c>
      <c r="H40" s="24">
        <v>0</v>
      </c>
      <c r="I40" s="20">
        <v>0</v>
      </c>
      <c r="J40" s="20">
        <f t="shared" si="3"/>
        <v>1</v>
      </c>
    </row>
    <row r="41" spans="1:10" ht="15" x14ac:dyDescent="0.2">
      <c r="A41" s="104" t="s">
        <v>16</v>
      </c>
      <c r="B41" s="105"/>
      <c r="C41" s="3">
        <v>3</v>
      </c>
      <c r="D41" s="3">
        <v>6</v>
      </c>
      <c r="E41" s="3">
        <v>0</v>
      </c>
      <c r="F41" s="23">
        <v>1</v>
      </c>
      <c r="G41" s="24">
        <v>1</v>
      </c>
      <c r="H41" s="24">
        <v>1</v>
      </c>
      <c r="I41" s="20">
        <v>0</v>
      </c>
      <c r="J41" s="20">
        <f t="shared" si="3"/>
        <v>12</v>
      </c>
    </row>
    <row r="42" spans="1:10" ht="15" x14ac:dyDescent="0.2">
      <c r="A42" s="104" t="s">
        <v>59</v>
      </c>
      <c r="B42" s="105"/>
      <c r="C42" s="3">
        <v>0</v>
      </c>
      <c r="D42" s="3">
        <v>2</v>
      </c>
      <c r="E42" s="3">
        <v>0</v>
      </c>
      <c r="F42" s="23">
        <v>1</v>
      </c>
      <c r="G42" s="24">
        <v>0</v>
      </c>
      <c r="H42" s="24">
        <v>0</v>
      </c>
      <c r="I42" s="20">
        <v>0</v>
      </c>
      <c r="J42" s="20">
        <f t="shared" si="3"/>
        <v>3</v>
      </c>
    </row>
    <row r="43" spans="1:10" ht="15" x14ac:dyDescent="0.2">
      <c r="A43" s="87" t="s">
        <v>86</v>
      </c>
      <c r="B43" s="88"/>
      <c r="C43" s="3">
        <v>0</v>
      </c>
      <c r="D43" s="3">
        <v>0</v>
      </c>
      <c r="E43" s="3">
        <v>0</v>
      </c>
      <c r="F43" s="23">
        <v>2</v>
      </c>
      <c r="G43" s="24">
        <v>0</v>
      </c>
      <c r="H43" s="24">
        <v>0</v>
      </c>
      <c r="I43" s="20">
        <v>0</v>
      </c>
      <c r="J43" s="20">
        <f t="shared" si="3"/>
        <v>2</v>
      </c>
    </row>
    <row r="44" spans="1:10" ht="15" x14ac:dyDescent="0.2">
      <c r="A44" s="104" t="s">
        <v>17</v>
      </c>
      <c r="B44" s="105"/>
      <c r="C44" s="3">
        <v>0</v>
      </c>
      <c r="D44" s="3">
        <v>4</v>
      </c>
      <c r="E44" s="3">
        <v>1</v>
      </c>
      <c r="F44" s="23">
        <v>4</v>
      </c>
      <c r="G44" s="24">
        <v>5</v>
      </c>
      <c r="H44" s="24">
        <v>4</v>
      </c>
      <c r="I44" s="20">
        <v>31</v>
      </c>
      <c r="J44" s="20">
        <f t="shared" si="3"/>
        <v>49</v>
      </c>
    </row>
    <row r="45" spans="1:10" ht="15" x14ac:dyDescent="0.2">
      <c r="A45" s="104" t="s">
        <v>62</v>
      </c>
      <c r="B45" s="105"/>
      <c r="C45" s="3">
        <v>0</v>
      </c>
      <c r="D45" s="3">
        <v>1</v>
      </c>
      <c r="E45" s="3">
        <v>1</v>
      </c>
      <c r="F45" s="23">
        <v>0</v>
      </c>
      <c r="G45" s="24">
        <v>0</v>
      </c>
      <c r="H45" s="24">
        <v>0</v>
      </c>
      <c r="I45" s="20">
        <v>0</v>
      </c>
      <c r="J45" s="20">
        <f t="shared" si="3"/>
        <v>2</v>
      </c>
    </row>
    <row r="46" spans="1:10" ht="15" x14ac:dyDescent="0.2">
      <c r="A46" s="56" t="s">
        <v>92</v>
      </c>
      <c r="B46" s="57"/>
      <c r="C46" s="3">
        <v>0</v>
      </c>
      <c r="D46" s="3">
        <v>0</v>
      </c>
      <c r="E46" s="3">
        <v>0</v>
      </c>
      <c r="F46" s="23">
        <v>2</v>
      </c>
      <c r="G46" s="24">
        <v>4</v>
      </c>
      <c r="H46" s="24">
        <v>0</v>
      </c>
      <c r="I46" s="20">
        <v>1</v>
      </c>
      <c r="J46" s="20">
        <f t="shared" si="3"/>
        <v>7</v>
      </c>
    </row>
    <row r="47" spans="1:10" ht="15" x14ac:dyDescent="0.2">
      <c r="A47" s="104" t="s">
        <v>42</v>
      </c>
      <c r="B47" s="105"/>
      <c r="C47" s="3">
        <v>1</v>
      </c>
      <c r="D47" s="3">
        <v>3</v>
      </c>
      <c r="E47" s="3">
        <v>1</v>
      </c>
      <c r="F47" s="23">
        <v>2</v>
      </c>
      <c r="G47" s="24">
        <v>0</v>
      </c>
      <c r="H47" s="24">
        <v>0</v>
      </c>
      <c r="I47" s="20">
        <v>1</v>
      </c>
      <c r="J47" s="20">
        <f t="shared" si="3"/>
        <v>8</v>
      </c>
    </row>
    <row r="48" spans="1:10" ht="15" x14ac:dyDescent="0.2">
      <c r="A48" s="56" t="s">
        <v>90</v>
      </c>
      <c r="B48" s="88"/>
      <c r="C48" s="3">
        <v>0</v>
      </c>
      <c r="D48" s="3">
        <v>0</v>
      </c>
      <c r="E48" s="3">
        <v>0</v>
      </c>
      <c r="F48" s="23">
        <v>1</v>
      </c>
      <c r="G48" s="24">
        <v>0</v>
      </c>
      <c r="H48" s="24">
        <v>5</v>
      </c>
      <c r="I48" s="20">
        <v>0</v>
      </c>
      <c r="J48" s="20">
        <f t="shared" si="3"/>
        <v>6</v>
      </c>
    </row>
    <row r="49" spans="1:10" ht="15" x14ac:dyDescent="0.2">
      <c r="A49" s="104" t="s">
        <v>106</v>
      </c>
      <c r="B49" s="105"/>
      <c r="C49" s="3">
        <v>1</v>
      </c>
      <c r="D49" s="3">
        <v>3</v>
      </c>
      <c r="E49" s="3">
        <v>6</v>
      </c>
      <c r="F49" s="23">
        <v>1</v>
      </c>
      <c r="G49" s="24">
        <v>1</v>
      </c>
      <c r="H49" s="24">
        <v>1</v>
      </c>
      <c r="I49" s="20">
        <v>1</v>
      </c>
      <c r="J49" s="20">
        <f t="shared" si="3"/>
        <v>14</v>
      </c>
    </row>
    <row r="50" spans="1:10" ht="15" x14ac:dyDescent="0.2">
      <c r="A50" s="104" t="s">
        <v>18</v>
      </c>
      <c r="B50" s="105"/>
      <c r="C50" s="3">
        <v>0</v>
      </c>
      <c r="D50" s="3">
        <v>2</v>
      </c>
      <c r="E50" s="3">
        <v>0</v>
      </c>
      <c r="F50" s="23">
        <v>0</v>
      </c>
      <c r="G50" s="24">
        <v>0</v>
      </c>
      <c r="H50" s="24">
        <v>0</v>
      </c>
      <c r="I50" s="20">
        <v>0</v>
      </c>
      <c r="J50" s="20">
        <f t="shared" si="3"/>
        <v>2</v>
      </c>
    </row>
    <row r="51" spans="1:10" ht="15" x14ac:dyDescent="0.2">
      <c r="A51" s="56" t="s">
        <v>83</v>
      </c>
      <c r="B51" s="66"/>
      <c r="C51" s="3">
        <v>0</v>
      </c>
      <c r="D51" s="3">
        <v>0</v>
      </c>
      <c r="E51" s="3">
        <v>0</v>
      </c>
      <c r="F51" s="23">
        <v>3</v>
      </c>
      <c r="G51" s="24">
        <v>0</v>
      </c>
      <c r="H51" s="24">
        <v>0</v>
      </c>
      <c r="I51" s="20">
        <v>0</v>
      </c>
      <c r="J51" s="20">
        <f t="shared" si="3"/>
        <v>3</v>
      </c>
    </row>
    <row r="52" spans="1:10" ht="15" x14ac:dyDescent="0.2">
      <c r="A52" s="56" t="s">
        <v>84</v>
      </c>
      <c r="B52" s="66"/>
      <c r="C52" s="3">
        <v>0</v>
      </c>
      <c r="D52" s="3">
        <v>0</v>
      </c>
      <c r="E52" s="3">
        <v>0</v>
      </c>
      <c r="F52" s="23">
        <v>1</v>
      </c>
      <c r="G52" s="24">
        <v>0</v>
      </c>
      <c r="H52" s="24">
        <v>0</v>
      </c>
      <c r="I52" s="20">
        <v>0</v>
      </c>
      <c r="J52" s="20">
        <f t="shared" si="3"/>
        <v>1</v>
      </c>
    </row>
    <row r="53" spans="1:10" ht="15" x14ac:dyDescent="0.2">
      <c r="A53" s="104" t="s">
        <v>19</v>
      </c>
      <c r="B53" s="105"/>
      <c r="C53" s="3">
        <v>3</v>
      </c>
      <c r="D53" s="3">
        <v>2</v>
      </c>
      <c r="E53" s="3">
        <v>1</v>
      </c>
      <c r="F53" s="23">
        <v>1</v>
      </c>
      <c r="G53" s="24">
        <v>0</v>
      </c>
      <c r="H53" s="24">
        <v>1</v>
      </c>
      <c r="I53" s="20">
        <v>2</v>
      </c>
      <c r="J53" s="20">
        <f t="shared" si="3"/>
        <v>10</v>
      </c>
    </row>
    <row r="54" spans="1:10" ht="15" x14ac:dyDescent="0.2">
      <c r="A54" s="104" t="s">
        <v>40</v>
      </c>
      <c r="B54" s="105"/>
      <c r="C54" s="3">
        <v>5</v>
      </c>
      <c r="D54" s="3">
        <v>16</v>
      </c>
      <c r="E54" s="3">
        <v>20</v>
      </c>
      <c r="F54" s="23">
        <v>7</v>
      </c>
      <c r="G54" s="24">
        <v>6</v>
      </c>
      <c r="H54" s="24">
        <v>3</v>
      </c>
      <c r="I54" s="20">
        <v>2</v>
      </c>
      <c r="J54" s="20">
        <f t="shared" si="3"/>
        <v>59</v>
      </c>
    </row>
    <row r="55" spans="1:10" ht="15" x14ac:dyDescent="0.2">
      <c r="A55" s="104" t="s">
        <v>20</v>
      </c>
      <c r="B55" s="105"/>
      <c r="C55" s="3">
        <v>7</v>
      </c>
      <c r="D55" s="3">
        <v>5</v>
      </c>
      <c r="E55" s="3">
        <v>16</v>
      </c>
      <c r="F55" s="23">
        <v>2</v>
      </c>
      <c r="G55" s="24">
        <v>0</v>
      </c>
      <c r="H55" s="24">
        <v>1</v>
      </c>
      <c r="I55" s="20">
        <v>0</v>
      </c>
      <c r="J55" s="20">
        <f t="shared" si="3"/>
        <v>31</v>
      </c>
    </row>
    <row r="56" spans="1:10" ht="15" x14ac:dyDescent="0.2">
      <c r="A56" s="56" t="s">
        <v>94</v>
      </c>
      <c r="B56" s="88"/>
      <c r="C56" s="3">
        <v>0</v>
      </c>
      <c r="D56" s="3">
        <v>0</v>
      </c>
      <c r="E56" s="3">
        <v>0</v>
      </c>
      <c r="F56" s="23">
        <v>0</v>
      </c>
      <c r="G56" s="24">
        <v>1</v>
      </c>
      <c r="H56" s="24">
        <v>3</v>
      </c>
      <c r="I56" s="20">
        <v>0</v>
      </c>
      <c r="J56" s="20">
        <f t="shared" si="3"/>
        <v>4</v>
      </c>
    </row>
    <row r="57" spans="1:10" ht="15" x14ac:dyDescent="0.2">
      <c r="A57" s="87" t="s">
        <v>76</v>
      </c>
      <c r="B57" s="88"/>
      <c r="C57" s="3">
        <v>0</v>
      </c>
      <c r="D57" s="3">
        <v>0</v>
      </c>
      <c r="E57" s="3">
        <v>2</v>
      </c>
      <c r="F57" s="23">
        <v>0</v>
      </c>
      <c r="G57" s="24">
        <v>0</v>
      </c>
      <c r="H57" s="24">
        <v>2</v>
      </c>
      <c r="I57" s="20">
        <v>0</v>
      </c>
      <c r="J57" s="20">
        <f t="shared" si="3"/>
        <v>4</v>
      </c>
    </row>
    <row r="58" spans="1:10" ht="15" x14ac:dyDescent="0.2">
      <c r="A58" s="104" t="s">
        <v>82</v>
      </c>
      <c r="B58" s="105"/>
      <c r="C58" s="3">
        <v>0</v>
      </c>
      <c r="D58" s="3">
        <v>0</v>
      </c>
      <c r="E58" s="3">
        <v>1</v>
      </c>
      <c r="F58" s="23">
        <v>0</v>
      </c>
      <c r="G58" s="24">
        <v>0</v>
      </c>
      <c r="H58" s="24">
        <v>0</v>
      </c>
      <c r="I58" s="20">
        <v>0</v>
      </c>
      <c r="J58" s="20">
        <f t="shared" si="3"/>
        <v>1</v>
      </c>
    </row>
    <row r="59" spans="1:10" ht="15" x14ac:dyDescent="0.2">
      <c r="A59" s="104" t="s">
        <v>81</v>
      </c>
      <c r="B59" s="105"/>
      <c r="C59" s="3">
        <v>0</v>
      </c>
      <c r="D59" s="3">
        <v>0</v>
      </c>
      <c r="E59" s="3">
        <v>1</v>
      </c>
      <c r="F59" s="23">
        <v>0</v>
      </c>
      <c r="G59" s="24">
        <v>0</v>
      </c>
      <c r="H59" s="24">
        <v>0</v>
      </c>
      <c r="I59" s="20">
        <v>0</v>
      </c>
      <c r="J59" s="20">
        <f t="shared" si="3"/>
        <v>1</v>
      </c>
    </row>
    <row r="60" spans="1:10" ht="15" x14ac:dyDescent="0.2">
      <c r="A60" s="104" t="s">
        <v>21</v>
      </c>
      <c r="B60" s="105"/>
      <c r="C60" s="3">
        <v>0</v>
      </c>
      <c r="D60" s="3">
        <v>1</v>
      </c>
      <c r="E60" s="3">
        <v>2</v>
      </c>
      <c r="F60" s="23">
        <v>0</v>
      </c>
      <c r="G60" s="24">
        <v>1</v>
      </c>
      <c r="H60" s="24">
        <v>0</v>
      </c>
      <c r="I60" s="20">
        <v>0</v>
      </c>
      <c r="J60" s="20">
        <f t="shared" si="3"/>
        <v>4</v>
      </c>
    </row>
    <row r="61" spans="1:10" ht="15" x14ac:dyDescent="0.2">
      <c r="A61" s="133" t="s">
        <v>103</v>
      </c>
      <c r="B61" s="134"/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0">
        <v>1</v>
      </c>
      <c r="J61" s="20">
        <f t="shared" si="3"/>
        <v>1</v>
      </c>
    </row>
    <row r="62" spans="1:10" ht="15" x14ac:dyDescent="0.2">
      <c r="A62" s="56" t="s">
        <v>85</v>
      </c>
      <c r="B62" s="88"/>
      <c r="C62" s="3">
        <v>0</v>
      </c>
      <c r="D62" s="3">
        <v>0</v>
      </c>
      <c r="E62" s="3">
        <v>0</v>
      </c>
      <c r="F62" s="23">
        <v>1</v>
      </c>
      <c r="G62" s="24">
        <v>0</v>
      </c>
      <c r="H62" s="24">
        <v>0</v>
      </c>
      <c r="I62" s="20">
        <v>0</v>
      </c>
      <c r="J62" s="20">
        <f t="shared" si="3"/>
        <v>1</v>
      </c>
    </row>
    <row r="63" spans="1:10" ht="15" x14ac:dyDescent="0.2">
      <c r="A63" s="104" t="s">
        <v>22</v>
      </c>
      <c r="B63" s="105"/>
      <c r="C63" s="3">
        <v>0</v>
      </c>
      <c r="D63" s="3">
        <v>1</v>
      </c>
      <c r="E63" s="3">
        <v>0</v>
      </c>
      <c r="F63" s="23">
        <v>0</v>
      </c>
      <c r="G63" s="24">
        <v>3</v>
      </c>
      <c r="H63" s="24">
        <v>1</v>
      </c>
      <c r="I63" s="20">
        <v>1</v>
      </c>
      <c r="J63" s="20">
        <f t="shared" si="3"/>
        <v>6</v>
      </c>
    </row>
    <row r="64" spans="1:10" ht="15" x14ac:dyDescent="0.2">
      <c r="A64" s="104" t="s">
        <v>80</v>
      </c>
      <c r="B64" s="105"/>
      <c r="C64" s="3">
        <v>0</v>
      </c>
      <c r="D64" s="3">
        <v>0</v>
      </c>
      <c r="E64" s="3">
        <v>2</v>
      </c>
      <c r="F64" s="23">
        <v>0</v>
      </c>
      <c r="G64" s="24">
        <v>1</v>
      </c>
      <c r="H64" s="24">
        <v>1</v>
      </c>
      <c r="I64" s="20">
        <v>0</v>
      </c>
      <c r="J64" s="20">
        <f t="shared" si="3"/>
        <v>4</v>
      </c>
    </row>
    <row r="65" spans="1:10" ht="15" x14ac:dyDescent="0.2">
      <c r="A65" s="104" t="s">
        <v>37</v>
      </c>
      <c r="B65" s="105"/>
      <c r="C65" s="3">
        <v>1</v>
      </c>
      <c r="D65" s="3">
        <v>1</v>
      </c>
      <c r="E65" s="3">
        <v>8</v>
      </c>
      <c r="F65" s="23">
        <v>0</v>
      </c>
      <c r="G65" s="24">
        <v>2</v>
      </c>
      <c r="H65" s="24">
        <v>1</v>
      </c>
      <c r="I65" s="20">
        <v>2</v>
      </c>
      <c r="J65" s="20">
        <f t="shared" si="3"/>
        <v>15</v>
      </c>
    </row>
    <row r="66" spans="1:10" ht="15" x14ac:dyDescent="0.2">
      <c r="A66" s="104" t="s">
        <v>79</v>
      </c>
      <c r="B66" s="105"/>
      <c r="C66" s="3">
        <v>0</v>
      </c>
      <c r="D66" s="3">
        <v>0</v>
      </c>
      <c r="E66" s="3">
        <v>1</v>
      </c>
      <c r="F66" s="23">
        <v>0</v>
      </c>
      <c r="G66" s="24">
        <v>0</v>
      </c>
      <c r="H66" s="24">
        <v>0</v>
      </c>
      <c r="I66" s="20">
        <v>0</v>
      </c>
      <c r="J66" s="20">
        <f t="shared" si="3"/>
        <v>1</v>
      </c>
    </row>
    <row r="67" spans="1:10" ht="15" x14ac:dyDescent="0.2">
      <c r="A67" s="104" t="s">
        <v>87</v>
      </c>
      <c r="B67" s="105"/>
      <c r="C67" s="3">
        <v>4</v>
      </c>
      <c r="D67" s="3">
        <v>7</v>
      </c>
      <c r="E67" s="3">
        <v>1</v>
      </c>
      <c r="F67" s="23">
        <v>6</v>
      </c>
      <c r="G67" s="24">
        <v>4</v>
      </c>
      <c r="H67" s="24">
        <v>0</v>
      </c>
      <c r="I67" s="20">
        <v>0</v>
      </c>
      <c r="J67" s="20">
        <f t="shared" si="3"/>
        <v>22</v>
      </c>
    </row>
    <row r="68" spans="1:10" ht="15" x14ac:dyDescent="0.2">
      <c r="A68" s="56" t="s">
        <v>88</v>
      </c>
      <c r="B68" s="88"/>
      <c r="C68" s="3">
        <v>0</v>
      </c>
      <c r="D68" s="3">
        <v>0</v>
      </c>
      <c r="E68" s="3">
        <v>0</v>
      </c>
      <c r="F68" s="23">
        <v>2</v>
      </c>
      <c r="G68" s="24">
        <v>13</v>
      </c>
      <c r="H68" s="24">
        <v>0</v>
      </c>
      <c r="I68" s="20">
        <v>1</v>
      </c>
      <c r="J68" s="20">
        <f t="shared" si="3"/>
        <v>16</v>
      </c>
    </row>
    <row r="69" spans="1:10" ht="15" x14ac:dyDescent="0.2">
      <c r="A69" s="104" t="s">
        <v>23</v>
      </c>
      <c r="B69" s="105"/>
      <c r="C69" s="3">
        <v>6</v>
      </c>
      <c r="D69" s="3">
        <v>6</v>
      </c>
      <c r="E69" s="3">
        <v>21</v>
      </c>
      <c r="F69" s="23">
        <v>3</v>
      </c>
      <c r="G69" s="24">
        <v>10</v>
      </c>
      <c r="H69" s="24">
        <v>4</v>
      </c>
      <c r="I69" s="20">
        <v>1</v>
      </c>
      <c r="J69" s="20">
        <f t="shared" si="3"/>
        <v>51</v>
      </c>
    </row>
    <row r="70" spans="1:10" ht="15" x14ac:dyDescent="0.2">
      <c r="A70" s="104" t="s">
        <v>61</v>
      </c>
      <c r="B70" s="105"/>
      <c r="C70" s="3">
        <v>0</v>
      </c>
      <c r="D70" s="3">
        <v>1</v>
      </c>
      <c r="E70" s="3">
        <v>0</v>
      </c>
      <c r="F70" s="23">
        <v>0</v>
      </c>
      <c r="G70" s="24">
        <v>1</v>
      </c>
      <c r="H70" s="24">
        <v>0</v>
      </c>
      <c r="I70" s="20">
        <v>0</v>
      </c>
      <c r="J70" s="20">
        <f t="shared" si="3"/>
        <v>2</v>
      </c>
    </row>
    <row r="71" spans="1:10" ht="15" x14ac:dyDescent="0.2">
      <c r="A71" s="99" t="s">
        <v>98</v>
      </c>
      <c r="B71" s="100"/>
      <c r="C71" s="3">
        <v>0</v>
      </c>
      <c r="D71" s="3">
        <v>0</v>
      </c>
      <c r="E71" s="3">
        <v>0</v>
      </c>
      <c r="F71" s="23">
        <v>0</v>
      </c>
      <c r="G71" s="24">
        <v>0</v>
      </c>
      <c r="H71" s="24">
        <v>1</v>
      </c>
      <c r="I71" s="20">
        <v>0</v>
      </c>
      <c r="J71" s="20">
        <f t="shared" si="3"/>
        <v>1</v>
      </c>
    </row>
    <row r="72" spans="1:10" ht="15" x14ac:dyDescent="0.2">
      <c r="A72" s="56" t="s">
        <v>73</v>
      </c>
      <c r="B72" s="57"/>
      <c r="C72" s="3">
        <v>0</v>
      </c>
      <c r="D72" s="3">
        <v>0</v>
      </c>
      <c r="E72" s="3">
        <v>1</v>
      </c>
      <c r="F72" s="23">
        <v>2</v>
      </c>
      <c r="G72" s="24">
        <v>1</v>
      </c>
      <c r="H72" s="24">
        <v>0</v>
      </c>
      <c r="I72" s="20">
        <v>0</v>
      </c>
      <c r="J72" s="20">
        <f t="shared" si="3"/>
        <v>4</v>
      </c>
    </row>
    <row r="73" spans="1:10" ht="15" x14ac:dyDescent="0.2">
      <c r="A73" s="56" t="s">
        <v>78</v>
      </c>
      <c r="B73" s="57"/>
      <c r="C73" s="3">
        <v>0</v>
      </c>
      <c r="D73" s="3">
        <v>0</v>
      </c>
      <c r="E73" s="3">
        <v>2</v>
      </c>
      <c r="F73" s="23">
        <v>0</v>
      </c>
      <c r="G73" s="24">
        <v>0</v>
      </c>
      <c r="H73" s="24">
        <v>0</v>
      </c>
      <c r="I73" s="20">
        <v>0</v>
      </c>
      <c r="J73" s="20">
        <f t="shared" si="3"/>
        <v>2</v>
      </c>
    </row>
    <row r="74" spans="1:10" ht="15" x14ac:dyDescent="0.2">
      <c r="A74" s="56" t="s">
        <v>89</v>
      </c>
      <c r="B74" s="57"/>
      <c r="C74" s="3">
        <v>0</v>
      </c>
      <c r="D74" s="3">
        <v>0</v>
      </c>
      <c r="E74" s="3">
        <v>0</v>
      </c>
      <c r="F74" s="23">
        <v>1</v>
      </c>
      <c r="G74" s="24">
        <v>1</v>
      </c>
      <c r="H74" s="24">
        <v>1</v>
      </c>
      <c r="I74" s="20">
        <v>0</v>
      </c>
      <c r="J74" s="20">
        <f t="shared" si="3"/>
        <v>3</v>
      </c>
    </row>
    <row r="75" spans="1:10" ht="15" x14ac:dyDescent="0.2">
      <c r="A75" s="56" t="s">
        <v>77</v>
      </c>
      <c r="B75" s="57"/>
      <c r="C75" s="3">
        <v>0</v>
      </c>
      <c r="D75" s="3">
        <v>0</v>
      </c>
      <c r="E75" s="3">
        <v>2</v>
      </c>
      <c r="F75" s="23">
        <v>0</v>
      </c>
      <c r="G75" s="24">
        <v>3</v>
      </c>
      <c r="H75" s="24">
        <v>0</v>
      </c>
      <c r="I75" s="20">
        <v>0</v>
      </c>
      <c r="J75" s="20">
        <f t="shared" si="3"/>
        <v>5</v>
      </c>
    </row>
    <row r="76" spans="1:10" ht="15" x14ac:dyDescent="0.2">
      <c r="A76" s="56" t="s">
        <v>95</v>
      </c>
      <c r="B76" s="57"/>
      <c r="C76" s="3">
        <v>0</v>
      </c>
      <c r="D76" s="3">
        <v>0</v>
      </c>
      <c r="E76" s="3">
        <v>0</v>
      </c>
      <c r="F76" s="23">
        <v>0</v>
      </c>
      <c r="G76" s="24">
        <v>1</v>
      </c>
      <c r="H76" s="24">
        <v>2</v>
      </c>
      <c r="I76" s="20">
        <v>2</v>
      </c>
      <c r="J76" s="20">
        <f t="shared" si="3"/>
        <v>5</v>
      </c>
    </row>
    <row r="77" spans="1:10" ht="15" x14ac:dyDescent="0.2">
      <c r="A77" s="104" t="s">
        <v>96</v>
      </c>
      <c r="B77" s="105"/>
      <c r="C77" s="3">
        <v>0</v>
      </c>
      <c r="D77" s="3">
        <v>0</v>
      </c>
      <c r="E77" s="3">
        <v>0</v>
      </c>
      <c r="F77" s="23">
        <v>0</v>
      </c>
      <c r="G77" s="24">
        <v>2</v>
      </c>
      <c r="H77" s="24">
        <v>0</v>
      </c>
      <c r="I77" s="20">
        <v>0</v>
      </c>
      <c r="J77" s="20">
        <f t="shared" si="3"/>
        <v>2</v>
      </c>
    </row>
    <row r="78" spans="1:10" ht="15" x14ac:dyDescent="0.2">
      <c r="A78" s="104" t="s">
        <v>54</v>
      </c>
      <c r="B78" s="105"/>
      <c r="C78" s="3">
        <v>0</v>
      </c>
      <c r="D78" s="3">
        <v>1</v>
      </c>
      <c r="E78" s="3">
        <v>2</v>
      </c>
      <c r="F78" s="23">
        <v>1</v>
      </c>
      <c r="G78" s="24">
        <v>0</v>
      </c>
      <c r="H78" s="24">
        <v>0</v>
      </c>
      <c r="I78" s="20">
        <v>0</v>
      </c>
      <c r="J78" s="20">
        <f t="shared" si="3"/>
        <v>4</v>
      </c>
    </row>
    <row r="79" spans="1:10" ht="15" x14ac:dyDescent="0.2">
      <c r="A79" s="98" t="s">
        <v>104</v>
      </c>
      <c r="B79" s="57"/>
      <c r="C79" s="3">
        <v>0</v>
      </c>
      <c r="D79" s="3">
        <v>0</v>
      </c>
      <c r="E79" s="3">
        <v>0</v>
      </c>
      <c r="F79" s="23">
        <v>0</v>
      </c>
      <c r="G79" s="27">
        <v>0</v>
      </c>
      <c r="H79" s="27">
        <v>0</v>
      </c>
      <c r="I79" s="20">
        <v>2</v>
      </c>
      <c r="J79" s="20">
        <f t="shared" si="3"/>
        <v>2</v>
      </c>
    </row>
    <row r="80" spans="1:10" ht="15" x14ac:dyDescent="0.2">
      <c r="A80" s="99" t="s">
        <v>24</v>
      </c>
      <c r="B80" s="100"/>
      <c r="C80" s="15">
        <f t="shared" ref="C80:I80" si="4">SUM(C33:C79)</f>
        <v>36</v>
      </c>
      <c r="D80" s="15">
        <f t="shared" si="4"/>
        <v>66</v>
      </c>
      <c r="E80" s="15">
        <f t="shared" si="4"/>
        <v>95</v>
      </c>
      <c r="F80" s="15">
        <f t="shared" si="4"/>
        <v>45</v>
      </c>
      <c r="G80" s="15">
        <f t="shared" si="4"/>
        <v>62</v>
      </c>
      <c r="H80" s="15">
        <f t="shared" si="4"/>
        <v>33</v>
      </c>
      <c r="I80" s="20">
        <f t="shared" si="4"/>
        <v>49</v>
      </c>
      <c r="J80" s="20">
        <f t="shared" si="3"/>
        <v>386</v>
      </c>
    </row>
    <row r="84" spans="1:11" ht="15.75" x14ac:dyDescent="0.2">
      <c r="A84" s="132" t="s">
        <v>55</v>
      </c>
      <c r="B84" s="132"/>
      <c r="C84" s="132"/>
      <c r="D84" s="132"/>
      <c r="E84" s="132"/>
      <c r="F84" s="132"/>
      <c r="G84" s="132"/>
      <c r="H84" s="132"/>
      <c r="I84" s="132"/>
      <c r="J84" s="97"/>
    </row>
    <row r="85" spans="1:11" ht="15" x14ac:dyDescent="0.2">
      <c r="A85" s="119" t="s">
        <v>56</v>
      </c>
      <c r="B85" s="119"/>
      <c r="C85" s="43" t="s">
        <v>2</v>
      </c>
      <c r="D85" s="44" t="s">
        <v>3</v>
      </c>
      <c r="E85" s="44" t="s">
        <v>4</v>
      </c>
      <c r="F85" s="44" t="s">
        <v>5</v>
      </c>
      <c r="G85" s="44" t="s">
        <v>6</v>
      </c>
      <c r="H85" s="44" t="s">
        <v>7</v>
      </c>
      <c r="I85" s="44" t="s">
        <v>101</v>
      </c>
      <c r="J85" s="95" t="s">
        <v>24</v>
      </c>
      <c r="K85" s="92"/>
    </row>
    <row r="86" spans="1:11" ht="15" x14ac:dyDescent="0.2">
      <c r="A86" s="120" t="s">
        <v>33</v>
      </c>
      <c r="B86" s="120"/>
      <c r="C86" s="45">
        <v>0</v>
      </c>
      <c r="D86" s="7">
        <v>1</v>
      </c>
      <c r="E86" s="45">
        <v>8</v>
      </c>
      <c r="F86" s="24">
        <v>2</v>
      </c>
      <c r="G86" s="76">
        <v>2</v>
      </c>
      <c r="H86" s="24">
        <v>1</v>
      </c>
      <c r="I86" s="19">
        <v>2</v>
      </c>
      <c r="J86" s="19">
        <f>SUM(C86:I86)</f>
        <v>16</v>
      </c>
      <c r="K86" s="17"/>
    </row>
    <row r="87" spans="1:11" ht="15" x14ac:dyDescent="0.2">
      <c r="A87" s="117" t="s">
        <v>26</v>
      </c>
      <c r="B87" s="117"/>
      <c r="C87" s="19">
        <v>8</v>
      </c>
      <c r="D87" s="3">
        <v>7</v>
      </c>
      <c r="E87" s="19">
        <v>26</v>
      </c>
      <c r="F87" s="24">
        <v>3</v>
      </c>
      <c r="G87" s="24">
        <v>13</v>
      </c>
      <c r="H87" s="24">
        <v>5</v>
      </c>
      <c r="I87" s="19">
        <v>2</v>
      </c>
      <c r="J87" s="19">
        <f t="shared" ref="J87:J97" si="5">SUM(C87:I87)</f>
        <v>64</v>
      </c>
      <c r="K87" s="17"/>
    </row>
    <row r="88" spans="1:11" ht="15" x14ac:dyDescent="0.2">
      <c r="A88" s="117" t="s">
        <v>27</v>
      </c>
      <c r="B88" s="117"/>
      <c r="C88" s="19">
        <v>7</v>
      </c>
      <c r="D88" s="3">
        <v>15</v>
      </c>
      <c r="E88" s="19">
        <v>27</v>
      </c>
      <c r="F88" s="24">
        <v>8</v>
      </c>
      <c r="G88" s="76">
        <v>6</v>
      </c>
      <c r="H88" s="24">
        <v>8</v>
      </c>
      <c r="I88" s="19">
        <v>23</v>
      </c>
      <c r="J88" s="19">
        <f t="shared" si="5"/>
        <v>94</v>
      </c>
      <c r="K88" s="17"/>
    </row>
    <row r="89" spans="1:11" ht="15" x14ac:dyDescent="0.2">
      <c r="A89" s="117" t="s">
        <v>43</v>
      </c>
      <c r="B89" s="117"/>
      <c r="C89" s="19">
        <v>1</v>
      </c>
      <c r="D89" s="3">
        <v>3</v>
      </c>
      <c r="E89" s="19">
        <v>6</v>
      </c>
      <c r="F89" s="24">
        <v>2</v>
      </c>
      <c r="G89" s="76">
        <v>1</v>
      </c>
      <c r="H89" s="24">
        <v>6</v>
      </c>
      <c r="I89" s="19">
        <v>1</v>
      </c>
      <c r="J89" s="19">
        <f t="shared" si="5"/>
        <v>20</v>
      </c>
      <c r="K89" s="17"/>
    </row>
    <row r="90" spans="1:11" ht="15" x14ac:dyDescent="0.2">
      <c r="A90" s="117" t="s">
        <v>29</v>
      </c>
      <c r="B90" s="117"/>
      <c r="C90" s="19">
        <v>0</v>
      </c>
      <c r="D90" s="3">
        <v>1</v>
      </c>
      <c r="E90" s="19">
        <v>0</v>
      </c>
      <c r="F90" s="24">
        <v>1</v>
      </c>
      <c r="G90" s="76">
        <v>2</v>
      </c>
      <c r="H90" s="24">
        <v>0</v>
      </c>
      <c r="I90" s="19">
        <v>0</v>
      </c>
      <c r="J90" s="19">
        <f t="shared" si="5"/>
        <v>4</v>
      </c>
      <c r="K90" s="17"/>
    </row>
    <row r="91" spans="1:11" ht="15" x14ac:dyDescent="0.2">
      <c r="A91" s="117" t="s">
        <v>30</v>
      </c>
      <c r="B91" s="117"/>
      <c r="C91" s="19">
        <v>3</v>
      </c>
      <c r="D91" s="3">
        <v>2</v>
      </c>
      <c r="E91" s="19">
        <v>3</v>
      </c>
      <c r="F91" s="24">
        <v>1</v>
      </c>
      <c r="G91" s="76">
        <v>2</v>
      </c>
      <c r="H91" s="24">
        <v>2</v>
      </c>
      <c r="I91" s="19">
        <v>0</v>
      </c>
      <c r="J91" s="19">
        <f t="shared" si="5"/>
        <v>13</v>
      </c>
      <c r="K91" s="17"/>
    </row>
    <row r="92" spans="1:11" ht="15" x14ac:dyDescent="0.2">
      <c r="A92" s="117" t="s">
        <v>31</v>
      </c>
      <c r="B92" s="117"/>
      <c r="C92" s="19">
        <v>3</v>
      </c>
      <c r="D92" s="18">
        <v>4</v>
      </c>
      <c r="E92" s="19">
        <v>1</v>
      </c>
      <c r="F92" s="24">
        <v>3</v>
      </c>
      <c r="G92" s="76">
        <v>4</v>
      </c>
      <c r="H92" s="24">
        <v>0</v>
      </c>
      <c r="I92" s="19">
        <v>2</v>
      </c>
      <c r="J92" s="19">
        <f t="shared" si="5"/>
        <v>17</v>
      </c>
      <c r="K92" s="17"/>
    </row>
    <row r="93" spans="1:11" ht="15" x14ac:dyDescent="0.2">
      <c r="A93" s="117" t="s">
        <v>32</v>
      </c>
      <c r="B93" s="117"/>
      <c r="C93" s="19">
        <v>8</v>
      </c>
      <c r="D93" s="19">
        <v>18</v>
      </c>
      <c r="E93" s="19">
        <v>16</v>
      </c>
      <c r="F93" s="24">
        <v>10</v>
      </c>
      <c r="G93" s="76">
        <v>7</v>
      </c>
      <c r="H93" s="24">
        <v>4</v>
      </c>
      <c r="I93" s="19">
        <v>13</v>
      </c>
      <c r="J93" s="19">
        <f t="shared" si="5"/>
        <v>76</v>
      </c>
      <c r="K93" s="17"/>
    </row>
    <row r="94" spans="1:11" ht="15" x14ac:dyDescent="0.2">
      <c r="A94" s="117" t="s">
        <v>45</v>
      </c>
      <c r="B94" s="117"/>
      <c r="C94" s="19">
        <v>5</v>
      </c>
      <c r="D94" s="19">
        <v>12</v>
      </c>
      <c r="E94" s="19">
        <v>7</v>
      </c>
      <c r="F94" s="24">
        <v>9</v>
      </c>
      <c r="G94" s="76">
        <v>23</v>
      </c>
      <c r="H94" s="24">
        <v>7</v>
      </c>
      <c r="I94" s="19">
        <v>6</v>
      </c>
      <c r="J94" s="19">
        <f t="shared" si="5"/>
        <v>69</v>
      </c>
      <c r="K94" s="17"/>
    </row>
    <row r="95" spans="1:11" ht="15" x14ac:dyDescent="0.2">
      <c r="A95" s="117" t="s">
        <v>44</v>
      </c>
      <c r="B95" s="117"/>
      <c r="C95" s="16">
        <v>1</v>
      </c>
      <c r="D95" s="25">
        <v>2</v>
      </c>
      <c r="E95" s="24">
        <v>1</v>
      </c>
      <c r="F95" s="24">
        <v>5</v>
      </c>
      <c r="G95" s="76">
        <v>2</v>
      </c>
      <c r="H95" s="24">
        <v>0</v>
      </c>
      <c r="I95" s="19">
        <v>0</v>
      </c>
      <c r="J95" s="19">
        <f t="shared" si="5"/>
        <v>11</v>
      </c>
      <c r="K95" s="17"/>
    </row>
    <row r="96" spans="1:11" ht="15" x14ac:dyDescent="0.2">
      <c r="A96" s="120" t="s">
        <v>46</v>
      </c>
      <c r="B96" s="120"/>
      <c r="C96" s="16">
        <v>0</v>
      </c>
      <c r="D96" s="25">
        <v>1</v>
      </c>
      <c r="E96" s="24">
        <v>0</v>
      </c>
      <c r="F96" s="24">
        <v>1</v>
      </c>
      <c r="G96" s="76">
        <v>0</v>
      </c>
      <c r="H96" s="24">
        <v>0</v>
      </c>
      <c r="I96" s="19">
        <v>0</v>
      </c>
      <c r="J96" s="19">
        <f t="shared" si="5"/>
        <v>2</v>
      </c>
      <c r="K96" s="17"/>
    </row>
    <row r="97" spans="1:20" ht="15" x14ac:dyDescent="0.2">
      <c r="A97" s="90" t="s">
        <v>24</v>
      </c>
      <c r="B97" s="90"/>
      <c r="C97" s="69">
        <f>SUM(C86:C96)</f>
        <v>36</v>
      </c>
      <c r="D97" s="69">
        <f t="shared" ref="D97:H97" si="6">SUM(D86:D96)</f>
        <v>66</v>
      </c>
      <c r="E97" s="69">
        <f t="shared" si="6"/>
        <v>95</v>
      </c>
      <c r="F97" s="69">
        <f t="shared" si="6"/>
        <v>45</v>
      </c>
      <c r="G97" s="69">
        <f t="shared" si="6"/>
        <v>62</v>
      </c>
      <c r="H97" s="69">
        <f t="shared" si="6"/>
        <v>33</v>
      </c>
      <c r="I97" s="70">
        <f>SUM(I86:I96)</f>
        <v>49</v>
      </c>
      <c r="J97" s="19">
        <f t="shared" si="5"/>
        <v>386</v>
      </c>
      <c r="K97" s="17"/>
    </row>
    <row r="99" spans="1:20" ht="14.25" x14ac:dyDescent="0.2">
      <c r="T99" s="17"/>
    </row>
    <row r="100" spans="1:20" ht="15" x14ac:dyDescent="0.2">
      <c r="A100" s="119" t="s">
        <v>57</v>
      </c>
      <c r="B100" s="119"/>
      <c r="C100" s="119"/>
      <c r="D100" s="119"/>
      <c r="E100" s="119"/>
      <c r="K100" s="102"/>
      <c r="L100" s="102"/>
      <c r="M100" s="102"/>
      <c r="N100" s="102"/>
      <c r="O100" s="102"/>
      <c r="T100" s="17"/>
    </row>
    <row r="101" spans="1:20" ht="15" x14ac:dyDescent="0.2">
      <c r="A101" s="128" t="s">
        <v>25</v>
      </c>
      <c r="B101" s="128"/>
      <c r="C101" s="91" t="s">
        <v>48</v>
      </c>
      <c r="D101" s="91" t="s">
        <v>49</v>
      </c>
      <c r="E101" s="44" t="s">
        <v>24</v>
      </c>
      <c r="F101" s="41"/>
      <c r="G101" s="41"/>
      <c r="H101" s="41"/>
      <c r="J101" s="102"/>
      <c r="K101" s="102"/>
      <c r="L101" s="102"/>
      <c r="M101" s="102"/>
      <c r="N101" s="102"/>
      <c r="O101" s="41"/>
      <c r="T101" s="17"/>
    </row>
    <row r="102" spans="1:20" ht="15" x14ac:dyDescent="0.2">
      <c r="A102" s="120" t="s">
        <v>33</v>
      </c>
      <c r="B102" s="120"/>
      <c r="C102" s="19">
        <v>2</v>
      </c>
      <c r="D102" s="19">
        <v>0</v>
      </c>
      <c r="E102" s="45">
        <f>SUM(C102:D102)</f>
        <v>2</v>
      </c>
      <c r="J102" s="129"/>
      <c r="K102" s="129"/>
      <c r="L102" s="92"/>
      <c r="M102" s="92"/>
      <c r="N102" s="41"/>
      <c r="O102" s="67"/>
      <c r="T102" s="17"/>
    </row>
    <row r="103" spans="1:20" ht="15" x14ac:dyDescent="0.2">
      <c r="A103" s="120" t="s">
        <v>26</v>
      </c>
      <c r="B103" s="120"/>
      <c r="C103" s="19">
        <v>2</v>
      </c>
      <c r="D103" s="19">
        <v>0</v>
      </c>
      <c r="E103" s="45">
        <f t="shared" ref="E103:E113" si="7">SUM(C103:D103)</f>
        <v>2</v>
      </c>
      <c r="J103" s="130"/>
      <c r="K103" s="130"/>
      <c r="L103" s="17"/>
      <c r="M103" s="17"/>
      <c r="N103" s="67"/>
      <c r="O103" s="67"/>
      <c r="T103" s="17"/>
    </row>
    <row r="104" spans="1:20" ht="15" x14ac:dyDescent="0.2">
      <c r="A104" s="117" t="s">
        <v>27</v>
      </c>
      <c r="B104" s="117"/>
      <c r="C104" s="19">
        <v>5</v>
      </c>
      <c r="D104" s="19">
        <v>18</v>
      </c>
      <c r="E104" s="45">
        <f t="shared" si="7"/>
        <v>23</v>
      </c>
      <c r="J104" s="130"/>
      <c r="K104" s="130"/>
      <c r="L104" s="17"/>
      <c r="M104" s="17"/>
      <c r="N104" s="67"/>
      <c r="O104" s="67"/>
      <c r="T104" s="17"/>
    </row>
    <row r="105" spans="1:20" ht="15" x14ac:dyDescent="0.2">
      <c r="A105" s="117" t="s">
        <v>43</v>
      </c>
      <c r="B105" s="117"/>
      <c r="C105" s="19">
        <v>1</v>
      </c>
      <c r="D105" s="19">
        <v>0</v>
      </c>
      <c r="E105" s="45">
        <f t="shared" si="7"/>
        <v>1</v>
      </c>
      <c r="J105" s="131"/>
      <c r="K105" s="131"/>
      <c r="L105" s="17"/>
      <c r="M105" s="17"/>
      <c r="N105" s="67"/>
      <c r="O105" s="67"/>
      <c r="T105" s="8"/>
    </row>
    <row r="106" spans="1:20" ht="15" x14ac:dyDescent="0.2">
      <c r="A106" s="117" t="s">
        <v>29</v>
      </c>
      <c r="B106" s="117"/>
      <c r="C106" s="19">
        <v>0</v>
      </c>
      <c r="D106" s="19">
        <v>0</v>
      </c>
      <c r="E106" s="45">
        <f t="shared" si="7"/>
        <v>0</v>
      </c>
      <c r="J106" s="131"/>
      <c r="K106" s="131"/>
      <c r="L106" s="17"/>
      <c r="M106" s="17"/>
      <c r="N106" s="67"/>
      <c r="O106" s="67"/>
      <c r="T106" s="8"/>
    </row>
    <row r="107" spans="1:20" ht="15" x14ac:dyDescent="0.2">
      <c r="A107" s="117" t="s">
        <v>30</v>
      </c>
      <c r="B107" s="117"/>
      <c r="C107" s="19">
        <v>0</v>
      </c>
      <c r="D107" s="19">
        <v>0</v>
      </c>
      <c r="E107" s="45">
        <f t="shared" si="7"/>
        <v>0</v>
      </c>
      <c r="J107" s="131"/>
      <c r="K107" s="131"/>
      <c r="L107" s="17"/>
      <c r="M107" s="17"/>
      <c r="N107" s="67"/>
      <c r="O107" s="67"/>
      <c r="T107" s="40"/>
    </row>
    <row r="108" spans="1:20" ht="15" x14ac:dyDescent="0.2">
      <c r="A108" s="117" t="s">
        <v>31</v>
      </c>
      <c r="B108" s="117"/>
      <c r="C108" s="19">
        <v>2</v>
      </c>
      <c r="D108" s="19">
        <v>0</v>
      </c>
      <c r="E108" s="45">
        <f t="shared" si="7"/>
        <v>2</v>
      </c>
      <c r="J108" s="131"/>
      <c r="K108" s="131"/>
      <c r="L108" s="17"/>
      <c r="M108" s="17"/>
      <c r="N108" s="67"/>
      <c r="O108" s="67"/>
    </row>
    <row r="109" spans="1:20" ht="15" x14ac:dyDescent="0.2">
      <c r="A109" s="117" t="s">
        <v>32</v>
      </c>
      <c r="B109" s="117"/>
      <c r="C109" s="19">
        <v>13</v>
      </c>
      <c r="D109" s="19">
        <v>0</v>
      </c>
      <c r="E109" s="45">
        <f t="shared" si="7"/>
        <v>13</v>
      </c>
      <c r="J109" s="131"/>
      <c r="K109" s="131"/>
      <c r="L109" s="17"/>
      <c r="M109" s="17"/>
      <c r="N109" s="67"/>
      <c r="O109" s="67"/>
    </row>
    <row r="110" spans="1:20" ht="15" x14ac:dyDescent="0.2">
      <c r="A110" s="120" t="s">
        <v>45</v>
      </c>
      <c r="B110" s="120"/>
      <c r="C110" s="19">
        <v>0</v>
      </c>
      <c r="D110" s="19">
        <v>6</v>
      </c>
      <c r="E110" s="45">
        <f t="shared" si="7"/>
        <v>6</v>
      </c>
      <c r="J110" s="131"/>
      <c r="K110" s="131"/>
      <c r="L110" s="17"/>
      <c r="M110" s="17"/>
      <c r="N110" s="67"/>
      <c r="O110" s="67"/>
    </row>
    <row r="111" spans="1:20" ht="15" x14ac:dyDescent="0.2">
      <c r="A111" s="120" t="s">
        <v>44</v>
      </c>
      <c r="B111" s="120"/>
      <c r="C111" s="11">
        <v>0</v>
      </c>
      <c r="D111" s="11">
        <v>0</v>
      </c>
      <c r="E111" s="45">
        <f t="shared" si="7"/>
        <v>0</v>
      </c>
      <c r="J111" s="130"/>
      <c r="K111" s="130"/>
      <c r="L111" s="17"/>
      <c r="M111" s="17"/>
      <c r="N111" s="67"/>
      <c r="O111" s="67"/>
    </row>
    <row r="112" spans="1:20" ht="15" x14ac:dyDescent="0.2">
      <c r="A112" s="117" t="s">
        <v>28</v>
      </c>
      <c r="B112" s="117"/>
      <c r="C112" s="11">
        <v>0</v>
      </c>
      <c r="D112" s="11">
        <v>0</v>
      </c>
      <c r="E112" s="45">
        <f t="shared" si="7"/>
        <v>0</v>
      </c>
      <c r="J112" s="130"/>
      <c r="K112" s="130"/>
      <c r="L112" s="8"/>
      <c r="M112" s="8"/>
      <c r="N112" s="67"/>
      <c r="O112" s="67"/>
    </row>
    <row r="113" spans="1:15" ht="15" x14ac:dyDescent="0.2">
      <c r="A113" s="117" t="s">
        <v>24</v>
      </c>
      <c r="B113" s="117"/>
      <c r="C113" s="20">
        <f>SUM(C102:C112)</f>
        <v>25</v>
      </c>
      <c r="D113" s="16">
        <f>SUM(D102:D112)</f>
        <v>24</v>
      </c>
      <c r="E113" s="45">
        <f t="shared" si="7"/>
        <v>49</v>
      </c>
      <c r="J113" s="131"/>
      <c r="K113" s="131"/>
      <c r="L113" s="8"/>
      <c r="M113" s="8"/>
      <c r="N113" s="67"/>
      <c r="O113" s="67"/>
    </row>
    <row r="114" spans="1:15" ht="15" x14ac:dyDescent="0.2">
      <c r="J114" s="131"/>
      <c r="K114" s="131"/>
      <c r="L114" s="68"/>
      <c r="M114" s="40"/>
      <c r="N114" s="67"/>
    </row>
  </sheetData>
  <mergeCells count="98">
    <mergeCell ref="A17:I17"/>
    <mergeCell ref="A2:U2"/>
    <mergeCell ref="A3:U3"/>
    <mergeCell ref="A4:E4"/>
    <mergeCell ref="A5:B5"/>
    <mergeCell ref="A6:B6"/>
    <mergeCell ref="A7:B7"/>
    <mergeCell ref="A8:B8"/>
    <mergeCell ref="A9:B9"/>
    <mergeCell ref="A10:B10"/>
    <mergeCell ref="A12:B12"/>
    <mergeCell ref="A13:B13"/>
    <mergeCell ref="A35:B35"/>
    <mergeCell ref="A18:B18"/>
    <mergeCell ref="A19:B19"/>
    <mergeCell ref="A20:B20"/>
    <mergeCell ref="A21:B21"/>
    <mergeCell ref="A22:B22"/>
    <mergeCell ref="A23:B23"/>
    <mergeCell ref="A25:B25"/>
    <mergeCell ref="A26:B26"/>
    <mergeCell ref="A31:I31"/>
    <mergeCell ref="A32:B32"/>
    <mergeCell ref="A33:B33"/>
    <mergeCell ref="A53:B53"/>
    <mergeCell ref="A36:B36"/>
    <mergeCell ref="A37:B37"/>
    <mergeCell ref="A39:B39"/>
    <mergeCell ref="A40:B40"/>
    <mergeCell ref="A41:B41"/>
    <mergeCell ref="A42:B42"/>
    <mergeCell ref="A38:B38"/>
    <mergeCell ref="A44:B44"/>
    <mergeCell ref="A45:B45"/>
    <mergeCell ref="A47:B47"/>
    <mergeCell ref="A49:B49"/>
    <mergeCell ref="A50:B50"/>
    <mergeCell ref="A70:B70"/>
    <mergeCell ref="A54:B54"/>
    <mergeCell ref="A55:B55"/>
    <mergeCell ref="A58:B58"/>
    <mergeCell ref="A59:B59"/>
    <mergeCell ref="A60:B60"/>
    <mergeCell ref="A63:B63"/>
    <mergeCell ref="A61:B61"/>
    <mergeCell ref="A64:B64"/>
    <mergeCell ref="A65:B65"/>
    <mergeCell ref="A66:B66"/>
    <mergeCell ref="A67:B67"/>
    <mergeCell ref="A69:B69"/>
    <mergeCell ref="A91:B91"/>
    <mergeCell ref="A71:B71"/>
    <mergeCell ref="A77:B77"/>
    <mergeCell ref="A78:B78"/>
    <mergeCell ref="A80:B80"/>
    <mergeCell ref="A84:I84"/>
    <mergeCell ref="A85:B85"/>
    <mergeCell ref="A86:B86"/>
    <mergeCell ref="A87:B87"/>
    <mergeCell ref="A88:B88"/>
    <mergeCell ref="A89:B89"/>
    <mergeCell ref="A90:B90"/>
    <mergeCell ref="A103:B103"/>
    <mergeCell ref="J103:K103"/>
    <mergeCell ref="A92:B92"/>
    <mergeCell ref="A93:B93"/>
    <mergeCell ref="A94:B94"/>
    <mergeCell ref="A95:B95"/>
    <mergeCell ref="A96:B96"/>
    <mergeCell ref="A100:E100"/>
    <mergeCell ref="K100:O100"/>
    <mergeCell ref="A101:B101"/>
    <mergeCell ref="J101:N101"/>
    <mergeCell ref="A102:B102"/>
    <mergeCell ref="J102:K102"/>
    <mergeCell ref="J109:K109"/>
    <mergeCell ref="A104:B104"/>
    <mergeCell ref="J104:K104"/>
    <mergeCell ref="A105:B105"/>
    <mergeCell ref="J105:K105"/>
    <mergeCell ref="A106:B106"/>
    <mergeCell ref="J106:K106"/>
    <mergeCell ref="A113:B113"/>
    <mergeCell ref="J113:K113"/>
    <mergeCell ref="J114:K114"/>
    <mergeCell ref="A11:B11"/>
    <mergeCell ref="A24:B24"/>
    <mergeCell ref="A110:B110"/>
    <mergeCell ref="J110:K110"/>
    <mergeCell ref="A111:B111"/>
    <mergeCell ref="J111:K111"/>
    <mergeCell ref="A112:B112"/>
    <mergeCell ref="J112:K112"/>
    <mergeCell ref="A107:B107"/>
    <mergeCell ref="J107:K107"/>
    <mergeCell ref="A108:B108"/>
    <mergeCell ref="J108:K108"/>
    <mergeCell ref="A109:B10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ENERO</vt:lpstr>
      <vt:lpstr>MARZO</vt:lpstr>
      <vt:lpstr>ABRIL</vt:lpstr>
      <vt:lpstr>Mayo</vt:lpstr>
      <vt:lpstr>JUNIO</vt:lpstr>
      <vt:lpstr>JULIO</vt:lpstr>
      <vt:lpstr>JULIO!Área_de_impresión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PQRSD 2018</dc:title>
  <dc:creator>USER</dc:creator>
  <cp:lastModifiedBy>USER</cp:lastModifiedBy>
  <cp:lastPrinted>2019-09-11T19:48:20Z</cp:lastPrinted>
  <dcterms:created xsi:type="dcterms:W3CDTF">2019-03-19T16:41:52Z</dcterms:created>
  <dcterms:modified xsi:type="dcterms:W3CDTF">2019-09-18T11:33:16Z</dcterms:modified>
</cp:coreProperties>
</file>